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2120" windowHeight="8010" activeTab="7"/>
  </bookViews>
  <sheets>
    <sheet name="1" sheetId="1" r:id="rId1"/>
    <sheet name="2" sheetId="2" r:id="rId2"/>
    <sheet name="3" sheetId="4" r:id="rId3"/>
    <sheet name="4" sheetId="5" r:id="rId4"/>
    <sheet name="5" sheetId="3" r:id="rId5"/>
    <sheet name="6" sheetId="6" r:id="rId6"/>
    <sheet name="7" sheetId="8" r:id="rId7"/>
    <sheet name="8" sheetId="10" r:id="rId8"/>
    <sheet name="9" sheetId="7" r:id="rId9"/>
    <sheet name="10" sheetId="9" r:id="rId10"/>
    <sheet name="Технологическе карты" sheetId="12" r:id="rId11"/>
    <sheet name="Лист1" sheetId="13" r:id="rId12"/>
  </sheets>
  <definedNames>
    <definedName name="_xlnm.Print_Area" localSheetId="2">'3'!$A$1:$O$23</definedName>
    <definedName name="_xlnm.Print_Area" localSheetId="7">'8'!$A$1:$O$25</definedName>
    <definedName name="_xlnm.Print_Area" localSheetId="10">'Технологическе карты'!$A$1:$I$26</definedName>
  </definedNames>
  <calcPr calcId="124519" iterateDelta="1E-4"/>
</workbook>
</file>

<file path=xl/calcChain.xml><?xml version="1.0" encoding="utf-8"?>
<calcChain xmlns="http://schemas.openxmlformats.org/spreadsheetml/2006/main">
  <c r="K11" i="9"/>
  <c r="K22" s="1"/>
  <c r="K23" i="10"/>
  <c r="C23" l="1"/>
  <c r="C23" i="8"/>
  <c r="G22"/>
  <c r="C22" i="9"/>
  <c r="C23" i="7" l="1"/>
  <c r="C22" i="6" l="1"/>
  <c r="C23" i="3"/>
  <c r="C23" i="5" l="1"/>
  <c r="C22" i="4" l="1"/>
  <c r="C23" i="2"/>
  <c r="C22" i="1"/>
  <c r="O22" i="10"/>
  <c r="N22"/>
  <c r="M22"/>
  <c r="L22"/>
  <c r="K22"/>
  <c r="J22"/>
  <c r="I22"/>
  <c r="H22"/>
  <c r="G22"/>
  <c r="F22"/>
  <c r="E22"/>
  <c r="D22"/>
  <c r="O11"/>
  <c r="O23" s="1"/>
  <c r="N11"/>
  <c r="N23" s="1"/>
  <c r="M11"/>
  <c r="L11"/>
  <c r="L23" s="1"/>
  <c r="J11"/>
  <c r="I11"/>
  <c r="I23" s="1"/>
  <c r="H11"/>
  <c r="G11"/>
  <c r="F11"/>
  <c r="E11"/>
  <c r="E23" s="1"/>
  <c r="D11"/>
  <c r="O21" i="9"/>
  <c r="N21"/>
  <c r="M21"/>
  <c r="L21"/>
  <c r="K21"/>
  <c r="J21"/>
  <c r="I21"/>
  <c r="H21"/>
  <c r="G21"/>
  <c r="F21"/>
  <c r="E21"/>
  <c r="D21"/>
  <c r="O11"/>
  <c r="O22" s="1"/>
  <c r="N11"/>
  <c r="N22" s="1"/>
  <c r="M11"/>
  <c r="L11"/>
  <c r="J11"/>
  <c r="I11"/>
  <c r="H11"/>
  <c r="H22" s="1"/>
  <c r="G11"/>
  <c r="F11"/>
  <c r="E11"/>
  <c r="D11"/>
  <c r="D22" s="1"/>
  <c r="O22" i="8"/>
  <c r="N22"/>
  <c r="M22"/>
  <c r="L22"/>
  <c r="K22"/>
  <c r="J22"/>
  <c r="I22"/>
  <c r="H22"/>
  <c r="F22"/>
  <c r="E22"/>
  <c r="D22"/>
  <c r="O11"/>
  <c r="N11"/>
  <c r="M11"/>
  <c r="L11"/>
  <c r="K11"/>
  <c r="J11"/>
  <c r="J23" s="1"/>
  <c r="I11"/>
  <c r="H11"/>
  <c r="G11"/>
  <c r="G23" s="1"/>
  <c r="F11"/>
  <c r="E11"/>
  <c r="E23" s="1"/>
  <c r="D11"/>
  <c r="D23" s="1"/>
  <c r="O22" i="7"/>
  <c r="N22"/>
  <c r="M22"/>
  <c r="L22"/>
  <c r="K22"/>
  <c r="J22"/>
  <c r="I22"/>
  <c r="H22"/>
  <c r="G22"/>
  <c r="F22"/>
  <c r="E22"/>
  <c r="D22"/>
  <c r="O12"/>
  <c r="N12"/>
  <c r="N23" s="1"/>
  <c r="M12"/>
  <c r="L12"/>
  <c r="L23" s="1"/>
  <c r="K12"/>
  <c r="K23" s="1"/>
  <c r="J12"/>
  <c r="J23" s="1"/>
  <c r="I12"/>
  <c r="I23" s="1"/>
  <c r="H12"/>
  <c r="H23" s="1"/>
  <c r="G12"/>
  <c r="F12"/>
  <c r="E12"/>
  <c r="E23" s="1"/>
  <c r="D12"/>
  <c r="D23" s="1"/>
  <c r="O21" i="6"/>
  <c r="N21"/>
  <c r="M21"/>
  <c r="L21"/>
  <c r="K21"/>
  <c r="K22" s="1"/>
  <c r="J21"/>
  <c r="I21"/>
  <c r="H21"/>
  <c r="G21"/>
  <c r="F21"/>
  <c r="E21"/>
  <c r="D21"/>
  <c r="O11"/>
  <c r="N11"/>
  <c r="M11"/>
  <c r="L11"/>
  <c r="L22" s="1"/>
  <c r="K11"/>
  <c r="J11"/>
  <c r="I11"/>
  <c r="H11"/>
  <c r="H22" s="1"/>
  <c r="G11"/>
  <c r="F11"/>
  <c r="F22" s="1"/>
  <c r="E11"/>
  <c r="D11"/>
  <c r="D22" s="1"/>
  <c r="O22" i="5"/>
  <c r="N22"/>
  <c r="M22"/>
  <c r="L22"/>
  <c r="K22"/>
  <c r="K23" s="1"/>
  <c r="J22"/>
  <c r="I22"/>
  <c r="H22"/>
  <c r="G22"/>
  <c r="F22"/>
  <c r="E22"/>
  <c r="D22"/>
  <c r="O21" i="4"/>
  <c r="N21"/>
  <c r="M21"/>
  <c r="L21"/>
  <c r="K21"/>
  <c r="K22" s="1"/>
  <c r="J21"/>
  <c r="I21"/>
  <c r="H21"/>
  <c r="G21"/>
  <c r="F21"/>
  <c r="E21"/>
  <c r="D21"/>
  <c r="O22" i="3"/>
  <c r="N22"/>
  <c r="M22"/>
  <c r="L22"/>
  <c r="K22"/>
  <c r="J22"/>
  <c r="I22"/>
  <c r="H22"/>
  <c r="G22"/>
  <c r="F22"/>
  <c r="E22"/>
  <c r="D22"/>
  <c r="O22" i="2"/>
  <c r="N22"/>
  <c r="M22"/>
  <c r="L22"/>
  <c r="K22"/>
  <c r="J22"/>
  <c r="I22"/>
  <c r="H22"/>
  <c r="G22"/>
  <c r="F22"/>
  <c r="E22"/>
  <c r="D22"/>
  <c r="O21" i="1"/>
  <c r="N21"/>
  <c r="M21"/>
  <c r="L21"/>
  <c r="K21"/>
  <c r="K22" s="1"/>
  <c r="J21"/>
  <c r="I21"/>
  <c r="H21"/>
  <c r="G21"/>
  <c r="F21"/>
  <c r="E21"/>
  <c r="E22" s="1"/>
  <c r="D21"/>
  <c r="O11"/>
  <c r="N11"/>
  <c r="M11"/>
  <c r="L11"/>
  <c r="K11"/>
  <c r="J11"/>
  <c r="I11"/>
  <c r="H11"/>
  <c r="G11"/>
  <c r="F11"/>
  <c r="E11"/>
  <c r="O11" i="5"/>
  <c r="N11"/>
  <c r="M11"/>
  <c r="L11"/>
  <c r="I11"/>
  <c r="H11"/>
  <c r="G11"/>
  <c r="F11"/>
  <c r="E11"/>
  <c r="D11"/>
  <c r="O11" i="4"/>
  <c r="N11"/>
  <c r="M11"/>
  <c r="L11"/>
  <c r="I11"/>
  <c r="H11"/>
  <c r="G11"/>
  <c r="F11"/>
  <c r="E11"/>
  <c r="D11"/>
  <c r="O11" i="3"/>
  <c r="N11"/>
  <c r="M11"/>
  <c r="L11"/>
  <c r="K11"/>
  <c r="J11"/>
  <c r="I11"/>
  <c r="H11"/>
  <c r="G11"/>
  <c r="F11"/>
  <c r="E11"/>
  <c r="D11"/>
  <c r="O12" i="2"/>
  <c r="N12"/>
  <c r="M12"/>
  <c r="L12"/>
  <c r="K12"/>
  <c r="J12"/>
  <c r="I12"/>
  <c r="H12"/>
  <c r="G12"/>
  <c r="F12"/>
  <c r="E12"/>
  <c r="D12"/>
  <c r="D11" i="1"/>
  <c r="D23" i="10" l="1"/>
  <c r="H23"/>
  <c r="M23"/>
  <c r="F23"/>
  <c r="J23"/>
  <c r="J22" i="9"/>
  <c r="M22"/>
  <c r="L22"/>
  <c r="F22"/>
  <c r="E22"/>
  <c r="I22"/>
  <c r="K23" i="8"/>
  <c r="I23"/>
  <c r="M23"/>
  <c r="O23" i="7"/>
  <c r="M23"/>
  <c r="F23"/>
  <c r="O23" i="8"/>
  <c r="N23"/>
  <c r="F23"/>
  <c r="H23"/>
  <c r="L23"/>
  <c r="J22" i="6"/>
  <c r="I22"/>
  <c r="O22"/>
  <c r="M22"/>
  <c r="N22"/>
  <c r="G22"/>
  <c r="E22"/>
  <c r="F22" i="4"/>
  <c r="H22"/>
  <c r="G23" i="10"/>
  <c r="G22" i="9"/>
  <c r="G23" i="7"/>
  <c r="E22" i="4"/>
  <c r="I22"/>
  <c r="G22"/>
  <c r="J22" i="1"/>
  <c r="D22"/>
  <c r="D22" i="4"/>
  <c r="J23" i="3"/>
  <c r="O23"/>
  <c r="N23"/>
  <c r="G23" i="2"/>
  <c r="O23" i="5"/>
  <c r="F23"/>
  <c r="L23"/>
  <c r="G23"/>
  <c r="M23"/>
  <c r="E23"/>
  <c r="I23"/>
  <c r="D23"/>
  <c r="H23"/>
  <c r="N23"/>
  <c r="M22" i="4"/>
  <c r="O22"/>
  <c r="N22"/>
  <c r="L22"/>
  <c r="K23" i="3"/>
  <c r="G23"/>
  <c r="F23"/>
  <c r="E23" i="2"/>
  <c r="I23"/>
  <c r="M23"/>
  <c r="D23"/>
  <c r="H23"/>
  <c r="L23"/>
  <c r="K23"/>
  <c r="O23"/>
  <c r="F23"/>
  <c r="J23"/>
  <c r="N23"/>
  <c r="N22" i="1"/>
  <c r="G22"/>
  <c r="I23" i="3"/>
  <c r="H23"/>
  <c r="M23"/>
  <c r="L23"/>
  <c r="E23"/>
  <c r="D23"/>
  <c r="M22" i="1"/>
  <c r="L22"/>
  <c r="F22"/>
  <c r="I22"/>
  <c r="O22"/>
  <c r="H22"/>
  <c r="J11" i="5" l="1"/>
  <c r="J11" i="4"/>
  <c r="J22" s="1"/>
  <c r="J23" i="5" l="1"/>
</calcChain>
</file>

<file path=xl/sharedStrings.xml><?xml version="1.0" encoding="utf-8"?>
<sst xmlns="http://schemas.openxmlformats.org/spreadsheetml/2006/main" count="346" uniqueCount="70">
  <si>
    <t>№</t>
  </si>
  <si>
    <t>рецепта</t>
  </si>
  <si>
    <t>Прием пищи, наименование блюда</t>
  </si>
  <si>
    <t>Масса порции</t>
  </si>
  <si>
    <t>Пищевые</t>
  </si>
  <si>
    <t>вещества</t>
  </si>
  <si>
    <t>(в гр)</t>
  </si>
  <si>
    <t>Энергети-</t>
  </si>
  <si>
    <t>ческая ценность</t>
  </si>
  <si>
    <t>Витамины (мг)</t>
  </si>
  <si>
    <t>Минеральные вещества (в мг)</t>
  </si>
  <si>
    <t>белки</t>
  </si>
  <si>
    <t>жиры</t>
  </si>
  <si>
    <t>углево</t>
  </si>
  <si>
    <t>ды</t>
  </si>
  <si>
    <t>В1</t>
  </si>
  <si>
    <t>С</t>
  </si>
  <si>
    <t>А</t>
  </si>
  <si>
    <t>Е</t>
  </si>
  <si>
    <t>Са</t>
  </si>
  <si>
    <t>Р</t>
  </si>
  <si>
    <t>Fe</t>
  </si>
  <si>
    <t>1 ДЕНЬ</t>
  </si>
  <si>
    <t>ЗАВТРАК</t>
  </si>
  <si>
    <t>Чай с сахаром</t>
  </si>
  <si>
    <t>ИТОГО:</t>
  </si>
  <si>
    <t>ОБЕД</t>
  </si>
  <si>
    <t>ВСЕГО 2 РАЗОВОЕ</t>
  </si>
  <si>
    <t>(в гр.)</t>
  </si>
  <si>
    <t>энергети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</si>
  <si>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</si>
  <si>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</si>
  <si>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</si>
  <si>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</si>
  <si>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</si>
  <si>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</si>
  <si>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</si>
  <si>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</si>
  <si>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Хлеб пшеничный</t>
  </si>
  <si>
    <t>Mg</t>
  </si>
  <si>
    <t xml:space="preserve">При составлении технологических карт использовалась следующая литература: </t>
  </si>
  <si>
    <t>1. Сборник технических нормативов - Сборник рецептур блюд и кулинарных изделий для предприятий общественного питания при общеобразовательных школах / Под ред. В.Т.Лапшиной. – М.: Хлебпродинформ, 2004. – 639 с.</t>
  </si>
  <si>
    <t>2. Сборник рецептур блюд и кулинарных изделий для предприятий общественного питания/ Авт.-сост.: А.И.Здобнов, В.А. Цыганенко, М.И. Пересичный. – К.: А.С.К., 2005 – 656 с</t>
  </si>
  <si>
    <t>3. Сборник технических нормативов - Сборник рецептур блюд и кулинарных изделий для питания детей дошкольных образовательных учреждений / Под ред. М.П.Могильного и В.А.Тутельяна. – М.: ДеЛи принт, 2010. – 628 с.</t>
  </si>
  <si>
    <t>4. Сборник рецептур блюд и кулинарных изделий для предприятий общественного питания. – М.: Госторгиздат, 1955</t>
  </si>
  <si>
    <t>5. Сборник рецептур блюд и кулинарных изделий для предприятий общественного питания/Составитель Л.Е.Голунова. - Издательство “ПРОФИКС” Санкт-Петербург,  2003 г.</t>
  </si>
  <si>
    <t>6. Химический состав российских пищевых продуктов: Справочник / Под ред. член.-корр. МАИ, проф. И.М. Скурихина и академика РАМН, проф. В.А.Тутельяна. – М.: ДеЛи принт, 2002 – 236 с.</t>
  </si>
  <si>
    <t>7. Химический состав пищевых продуктов/ Под ред. И.М.Скурихина, М.Н.Волгарева, - М.: ВО «Агрохимиздат», 1987., Т. 1</t>
  </si>
  <si>
    <t xml:space="preserve">Данные технологические карты составлены в соответствии с «Санитарно-эпидемиологическими требованиями к организации питания обучающихся в общеобразовательных учреждениях, учреждениях начального и среднего профессионального образования», утвержденными постановлением Главного государственного санитарного врача Российской Федерации от 23 июля 2008 года № 45 СанПиН 2.4.5.2409 – 08. </t>
  </si>
  <si>
    <t>10 ДЕНЬ</t>
  </si>
  <si>
    <t>Котлеты и биточки  рыбные</t>
  </si>
  <si>
    <t>Гуляш из кур</t>
  </si>
  <si>
    <t>Плов из птицы</t>
  </si>
  <si>
    <t>Щи из свежей капусты с картофелем</t>
  </si>
  <si>
    <t>Макаронные изделия отварные</t>
  </si>
  <si>
    <t xml:space="preserve">Гуляш </t>
  </si>
  <si>
    <t>Суп картофельный с бобовыми</t>
  </si>
  <si>
    <t>Капуста тушеная с мясом (кур)</t>
  </si>
  <si>
    <t>Рис отварной</t>
  </si>
  <si>
    <r>
      <t xml:space="preserve">Суп картофельный с крупой </t>
    </r>
    <r>
      <rPr>
        <sz val="14"/>
        <color theme="0"/>
        <rFont val="Calibri"/>
        <family val="2"/>
        <charset val="204"/>
        <scheme val="minor"/>
      </rPr>
      <t>(пшено)</t>
    </r>
  </si>
  <si>
    <t>Пюре картофельное</t>
  </si>
  <si>
    <t>Котлеты, биточки, шницели</t>
  </si>
  <si>
    <r>
      <t xml:space="preserve">Суп картофельный с крупой </t>
    </r>
    <r>
      <rPr>
        <sz val="14"/>
        <color theme="0"/>
        <rFont val="Calibri"/>
        <family val="2"/>
        <charset val="204"/>
        <scheme val="minor"/>
      </rPr>
      <t>(рис)</t>
    </r>
  </si>
  <si>
    <t xml:space="preserve">Суп картофельный с  макаронными изделиями </t>
  </si>
  <si>
    <t>Каша  гречневая</t>
  </si>
  <si>
    <t>Рагу птицы</t>
  </si>
  <si>
    <t xml:space="preserve">Картофель отварной </t>
  </si>
  <si>
    <t>Салат из свеклы</t>
  </si>
  <si>
    <t>Гороховая каша</t>
  </si>
  <si>
    <t>Птица отварная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</si>
</sst>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4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i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2" borderId="8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0" xfId="0" applyFont="1"/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vertical="top" wrapText="1"/>
    </xf>
    <xf numFmtId="2" fontId="1" fillId="2" borderId="8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>
      <alignment horizontal="center" vertical="top" wrapText="1"/>
    </xf>
    <xf numFmtId="2" fontId="4" fillId="3" borderId="8" xfId="0" applyNumberFormat="1" applyFont="1" applyFill="1" applyBorder="1" applyAlignment="1">
      <alignment horizontal="center" vertical="top" wrapText="1"/>
    </xf>
    <xf numFmtId="2" fontId="6" fillId="2" borderId="8" xfId="0" applyNumberFormat="1" applyFont="1" applyFill="1" applyBorder="1" applyAlignment="1">
      <alignment horizontal="center" vertical="top" wrapText="1"/>
    </xf>
    <xf numFmtId="2" fontId="6" fillId="3" borderId="8" xfId="0" applyNumberFormat="1" applyFont="1" applyFill="1" applyBorder="1" applyAlignment="1">
      <alignment horizontal="center" vertical="top" wrapText="1"/>
    </xf>
    <xf numFmtId="2" fontId="7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2" fontId="7" fillId="3" borderId="8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2" fontId="1" fillId="2" borderId="8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vertical="top" wrapText="1"/>
    </xf>
    <xf numFmtId="2" fontId="4" fillId="2" borderId="8" xfId="0" applyNumberFormat="1" applyFont="1" applyFill="1" applyBorder="1" applyAlignment="1">
      <alignment horizontal="center" vertical="top" wrapText="1"/>
    </xf>
    <xf numFmtId="2" fontId="6" fillId="2" borderId="8" xfId="0" applyNumberFormat="1" applyFont="1" applyFill="1" applyBorder="1" applyAlignment="1">
      <alignment horizontal="center" vertical="top" wrapText="1"/>
    </xf>
    <xf numFmtId="2" fontId="6" fillId="3" borderId="8" xfId="0" applyNumberFormat="1" applyFont="1" applyFill="1" applyBorder="1" applyAlignment="1">
      <alignment horizontal="center" vertical="top" wrapText="1"/>
    </xf>
    <xf numFmtId="2" fontId="7" fillId="2" borderId="8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6" fillId="2" borderId="8" xfId="0" applyFont="1" applyFill="1" applyBorder="1" applyAlignment="1">
      <alignment vertical="top" wrapText="1"/>
    </xf>
    <xf numFmtId="2" fontId="4" fillId="2" borderId="8" xfId="0" applyNumberFormat="1" applyFont="1" applyFill="1" applyBorder="1" applyAlignment="1">
      <alignment horizontal="center" vertical="top" wrapText="1"/>
    </xf>
    <xf numFmtId="2" fontId="6" fillId="2" borderId="8" xfId="0" applyNumberFormat="1" applyFont="1" applyFill="1" applyBorder="1" applyAlignment="1">
      <alignment horizontal="center" vertical="top" wrapText="1"/>
    </xf>
    <xf numFmtId="2" fontId="6" fillId="3" borderId="8" xfId="0" applyNumberFormat="1" applyFont="1" applyFill="1" applyBorder="1" applyAlignment="1">
      <alignment horizontal="center" vertical="top" wrapText="1"/>
    </xf>
    <xf numFmtId="2" fontId="7" fillId="2" borderId="8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0" fontId="11" fillId="2" borderId="5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vertical="top" wrapText="1"/>
    </xf>
    <xf numFmtId="2" fontId="11" fillId="2" borderId="8" xfId="0" applyNumberFormat="1" applyFont="1" applyFill="1" applyBorder="1" applyAlignment="1">
      <alignment horizontal="center" vertical="top" wrapText="1"/>
    </xf>
    <xf numFmtId="2" fontId="3" fillId="2" borderId="8" xfId="0" applyNumberFormat="1" applyFont="1" applyFill="1" applyBorder="1" applyAlignment="1">
      <alignment horizontal="center" vertical="top" wrapText="1"/>
    </xf>
    <xf numFmtId="2" fontId="12" fillId="2" borderId="8" xfId="0" applyNumberFormat="1" applyFont="1" applyFill="1" applyBorder="1" applyAlignment="1">
      <alignment horizontal="center" vertical="top" wrapText="1"/>
    </xf>
    <xf numFmtId="2" fontId="10" fillId="2" borderId="8" xfId="0" applyNumberFormat="1" applyFont="1" applyFill="1" applyBorder="1" applyAlignment="1">
      <alignment horizontal="center" vertical="top" wrapText="1"/>
    </xf>
    <xf numFmtId="2" fontId="10" fillId="3" borderId="8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vertical="top" wrapText="1"/>
    </xf>
    <xf numFmtId="2" fontId="13" fillId="2" borderId="8" xfId="0" applyNumberFormat="1" applyFont="1" applyFill="1" applyBorder="1" applyAlignment="1">
      <alignment horizontal="center" vertical="top" wrapText="1"/>
    </xf>
    <xf numFmtId="2" fontId="15" fillId="2" borderId="8" xfId="0" applyNumberFormat="1" applyFont="1" applyFill="1" applyBorder="1" applyAlignment="1">
      <alignment horizontal="center" vertical="top" wrapText="1"/>
    </xf>
    <xf numFmtId="2" fontId="14" fillId="2" borderId="8" xfId="0" applyNumberFormat="1" applyFont="1" applyFill="1" applyBorder="1" applyAlignment="1">
      <alignment horizontal="center" vertical="top" wrapText="1"/>
    </xf>
    <xf numFmtId="2" fontId="14" fillId="3" borderId="8" xfId="0" applyNumberFormat="1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2" fontId="3" fillId="2" borderId="5" xfId="0" applyNumberFormat="1" applyFont="1" applyFill="1" applyBorder="1" applyAlignment="1">
      <alignment horizontal="center" vertical="top" wrapText="1"/>
    </xf>
    <xf numFmtId="2" fontId="4" fillId="2" borderId="5" xfId="0" applyNumberFormat="1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2" fontId="10" fillId="2" borderId="5" xfId="0" applyNumberFormat="1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2" fontId="6" fillId="2" borderId="5" xfId="0" applyNumberFormat="1" applyFont="1" applyFill="1" applyBorder="1" applyAlignment="1">
      <alignment horizontal="center" vertical="top" wrapText="1"/>
    </xf>
    <xf numFmtId="2" fontId="11" fillId="2" borderId="5" xfId="0" applyNumberFormat="1" applyFont="1" applyFill="1" applyBorder="1" applyAlignment="1">
      <alignment horizontal="center" vertical="top" wrapText="1"/>
    </xf>
    <xf numFmtId="2" fontId="11" fillId="2" borderId="8" xfId="0" applyNumberFormat="1" applyFont="1" applyFill="1" applyBorder="1" applyAlignment="1">
      <alignment horizontal="center" vertical="center" wrapText="1"/>
    </xf>
    <xf numFmtId="2" fontId="10" fillId="2" borderId="8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view="pageBreakPreview" zoomScale="80" zoomScaleSheetLayoutView="80" workbookViewId="0">
      <selection activeCell="F22" sqref="F22"/>
    </sheetView>
  </sheetViews>
  <sheetFormatPr defaultRowHeight="18.75"/>
  <cols>
    <col min="1" max="1" width="12.5703125" style="5" customWidth="1"/>
    <col min="2" max="2" width="32.7109375" style="5" customWidth="1"/>
    <col min="3" max="3" width="15" style="5" customWidth="1"/>
    <col min="4" max="4" width="11.140625" style="5" customWidth="1"/>
    <col min="5" max="5" width="10.85546875" style="5" customWidth="1"/>
    <col min="6" max="6" width="11.5703125" style="5" customWidth="1"/>
    <col min="7" max="7" width="15.140625" style="5" customWidth="1"/>
    <col min="8" max="8" width="11.85546875" style="5" customWidth="1"/>
    <col min="9" max="9" width="11.42578125" style="5" customWidth="1"/>
    <col min="10" max="10" width="11" style="5" customWidth="1"/>
    <col min="11" max="11" width="11.42578125" style="5" customWidth="1"/>
    <col min="12" max="12" width="10.7109375" style="5" customWidth="1"/>
    <col min="13" max="13" width="11.28515625" style="5" customWidth="1"/>
    <col min="14" max="14" width="11" style="5" customWidth="1"/>
    <col min="15" max="15" width="13.7109375" style="5" customWidth="1"/>
    <col min="16" max="16384" width="9.140625" style="5"/>
  </cols>
  <sheetData>
    <row r="1" spans="1:15">
      <c r="A1" s="2" t="s">
        <v>0</v>
      </c>
      <c r="B1" s="127" t="s">
        <v>2</v>
      </c>
      <c r="C1" s="127" t="s">
        <v>3</v>
      </c>
      <c r="D1" s="110" t="s">
        <v>4</v>
      </c>
      <c r="E1" s="111"/>
      <c r="F1" s="112"/>
      <c r="G1" s="4" t="s">
        <v>7</v>
      </c>
      <c r="H1" s="110" t="s">
        <v>9</v>
      </c>
      <c r="I1" s="111"/>
      <c r="J1" s="111"/>
      <c r="K1" s="112"/>
      <c r="L1" s="110" t="s">
        <v>10</v>
      </c>
      <c r="M1" s="111"/>
      <c r="N1" s="111"/>
      <c r="O1" s="112"/>
    </row>
    <row r="2" spans="1:15" ht="37.5">
      <c r="A2" s="6" t="s">
        <v>1</v>
      </c>
      <c r="B2" s="128"/>
      <c r="C2" s="128"/>
      <c r="D2" s="113" t="s">
        <v>5</v>
      </c>
      <c r="E2" s="130"/>
      <c r="F2" s="115"/>
      <c r="G2" s="8" t="s">
        <v>8</v>
      </c>
      <c r="H2" s="113"/>
      <c r="I2" s="114"/>
      <c r="J2" s="114"/>
      <c r="K2" s="115"/>
      <c r="L2" s="113"/>
      <c r="M2" s="114"/>
      <c r="N2" s="114"/>
      <c r="O2" s="115"/>
    </row>
    <row r="3" spans="1:15" ht="19.5" thickBot="1">
      <c r="A3" s="9"/>
      <c r="B3" s="129"/>
      <c r="C3" s="129"/>
      <c r="D3" s="116" t="s">
        <v>6</v>
      </c>
      <c r="E3" s="117"/>
      <c r="F3" s="118"/>
      <c r="G3" s="10"/>
      <c r="H3" s="116"/>
      <c r="I3" s="117"/>
      <c r="J3" s="117"/>
      <c r="K3" s="118"/>
      <c r="L3" s="116"/>
      <c r="M3" s="117"/>
      <c r="N3" s="117"/>
      <c r="O3" s="118"/>
    </row>
    <row r="4" spans="1:15">
      <c r="A4" s="119"/>
      <c r="B4" s="119"/>
      <c r="C4" s="121"/>
      <c r="D4" s="123" t="s">
        <v>11</v>
      </c>
      <c r="E4" s="123" t="s">
        <v>12</v>
      </c>
      <c r="F4" s="11" t="s">
        <v>13</v>
      </c>
      <c r="G4" s="121"/>
      <c r="H4" s="125" t="s">
        <v>15</v>
      </c>
      <c r="I4" s="125" t="s">
        <v>16</v>
      </c>
      <c r="J4" s="125" t="s">
        <v>17</v>
      </c>
      <c r="K4" s="125" t="s">
        <v>18</v>
      </c>
      <c r="L4" s="125" t="s">
        <v>19</v>
      </c>
      <c r="M4" s="125" t="s">
        <v>20</v>
      </c>
      <c r="N4" s="125" t="s">
        <v>39</v>
      </c>
      <c r="O4" s="125" t="s">
        <v>21</v>
      </c>
    </row>
    <row r="5" spans="1:15" ht="19.5" thickBot="1">
      <c r="A5" s="120"/>
      <c r="B5" s="120"/>
      <c r="C5" s="122"/>
      <c r="D5" s="124"/>
      <c r="E5" s="124"/>
      <c r="F5" s="12" t="s">
        <v>14</v>
      </c>
      <c r="G5" s="122"/>
      <c r="H5" s="126"/>
      <c r="I5" s="126"/>
      <c r="J5" s="126"/>
      <c r="K5" s="126"/>
      <c r="L5" s="126"/>
      <c r="M5" s="126"/>
      <c r="N5" s="126"/>
      <c r="O5" s="126"/>
    </row>
    <row r="6" spans="1:15" ht="19.5" thickBot="1">
      <c r="A6" s="13"/>
      <c r="B6" s="14" t="s">
        <v>22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3.25" customHeight="1" thickBot="1">
      <c r="A7" s="13"/>
      <c r="B7" s="14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9.5" thickBot="1">
      <c r="A8" s="16"/>
      <c r="B8" s="17"/>
      <c r="C8" s="18"/>
      <c r="D8" s="19"/>
      <c r="E8" s="19"/>
      <c r="F8" s="19"/>
      <c r="G8" s="19"/>
      <c r="H8" s="20"/>
      <c r="I8" s="19"/>
      <c r="J8" s="19"/>
      <c r="K8" s="19"/>
      <c r="L8" s="19"/>
      <c r="M8" s="19"/>
      <c r="N8" s="19"/>
      <c r="O8" s="19"/>
    </row>
    <row r="9" spans="1:15" ht="19.5" thickBot="1">
      <c r="A9" s="16"/>
      <c r="B9" s="17"/>
      <c r="C9" s="75"/>
      <c r="D9" s="21"/>
      <c r="E9" s="19"/>
      <c r="F9" s="21"/>
      <c r="G9" s="21"/>
      <c r="H9" s="22"/>
      <c r="I9" s="21"/>
      <c r="J9" s="19"/>
      <c r="K9" s="19"/>
      <c r="L9" s="21"/>
      <c r="M9" s="21"/>
      <c r="N9" s="21"/>
      <c r="O9" s="21"/>
    </row>
    <row r="10" spans="1:15" ht="19.5" thickBot="1">
      <c r="A10" s="37"/>
      <c r="B10" s="17"/>
      <c r="C10" s="18"/>
      <c r="D10" s="21"/>
      <c r="E10" s="19"/>
      <c r="F10" s="21"/>
      <c r="G10" s="21"/>
      <c r="H10" s="22"/>
      <c r="I10" s="21"/>
      <c r="J10" s="19"/>
      <c r="K10" s="19"/>
      <c r="L10" s="21"/>
      <c r="M10" s="21"/>
      <c r="N10" s="21"/>
      <c r="O10" s="21"/>
    </row>
    <row r="11" spans="1:15" ht="26.25" customHeight="1" thickBot="1">
      <c r="A11" s="16"/>
      <c r="B11" s="1" t="s">
        <v>25</v>
      </c>
      <c r="C11" s="19"/>
      <c r="D11" s="23">
        <f>SUM(D8:D10)</f>
        <v>0</v>
      </c>
      <c r="E11" s="23">
        <f t="shared" ref="E11:O11" si="0">SUM(E8:E10)</f>
        <v>0</v>
      </c>
      <c r="F11" s="23">
        <f t="shared" si="0"/>
        <v>0</v>
      </c>
      <c r="G11" s="23">
        <f t="shared" si="0"/>
        <v>0</v>
      </c>
      <c r="H11" s="23">
        <f t="shared" si="0"/>
        <v>0</v>
      </c>
      <c r="I11" s="23">
        <f t="shared" si="0"/>
        <v>0</v>
      </c>
      <c r="J11" s="23">
        <f t="shared" si="0"/>
        <v>0</v>
      </c>
      <c r="K11" s="23">
        <f t="shared" si="0"/>
        <v>0</v>
      </c>
      <c r="L11" s="23">
        <f t="shared" si="0"/>
        <v>0</v>
      </c>
      <c r="M11" s="23">
        <f t="shared" si="0"/>
        <v>0</v>
      </c>
      <c r="N11" s="23">
        <f t="shared" si="0"/>
        <v>0</v>
      </c>
      <c r="O11" s="23">
        <f t="shared" si="0"/>
        <v>0</v>
      </c>
    </row>
    <row r="12" spans="1:15" ht="24" customHeight="1" thickBot="1">
      <c r="A12" s="16"/>
      <c r="B12" s="14" t="s">
        <v>26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ht="42" customHeight="1" thickBot="1">
      <c r="A13" s="77">
        <v>187</v>
      </c>
      <c r="B13" s="78" t="s">
        <v>53</v>
      </c>
      <c r="C13" s="79">
        <v>250</v>
      </c>
      <c r="D13" s="80">
        <v>1.75</v>
      </c>
      <c r="E13" s="80">
        <v>4.8899999999999997</v>
      </c>
      <c r="F13" s="80">
        <v>8.49</v>
      </c>
      <c r="G13" s="80">
        <v>84.75</v>
      </c>
      <c r="H13" s="80">
        <v>0.06</v>
      </c>
      <c r="I13" s="80">
        <v>18.46</v>
      </c>
      <c r="J13" s="97">
        <v>0</v>
      </c>
      <c r="K13" s="97">
        <v>0</v>
      </c>
      <c r="L13" s="80">
        <v>43.33</v>
      </c>
      <c r="M13" s="80">
        <v>47.63</v>
      </c>
      <c r="N13" s="80">
        <v>22.25</v>
      </c>
      <c r="O13" s="80">
        <v>0.8</v>
      </c>
    </row>
    <row r="14" spans="1:15" ht="27" customHeight="1" thickBot="1">
      <c r="A14" s="77"/>
      <c r="B14" s="82"/>
      <c r="C14" s="83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</row>
    <row r="15" spans="1:15" ht="48" customHeight="1" thickBot="1">
      <c r="A15" s="77">
        <v>688</v>
      </c>
      <c r="B15" s="10" t="s">
        <v>54</v>
      </c>
      <c r="C15" s="85">
        <v>200</v>
      </c>
      <c r="D15" s="84">
        <v>7.36</v>
      </c>
      <c r="E15" s="84">
        <v>6.02</v>
      </c>
      <c r="F15" s="84">
        <v>35.26</v>
      </c>
      <c r="G15" s="84">
        <v>224.6</v>
      </c>
      <c r="H15" s="84">
        <v>0.08</v>
      </c>
      <c r="I15" s="97">
        <v>0</v>
      </c>
      <c r="J15" s="84">
        <v>28</v>
      </c>
      <c r="K15" s="97">
        <v>0</v>
      </c>
      <c r="L15" s="84">
        <v>6.48</v>
      </c>
      <c r="M15" s="84">
        <v>49.56</v>
      </c>
      <c r="N15" s="84">
        <v>28.16</v>
      </c>
      <c r="O15" s="84">
        <v>1.48</v>
      </c>
    </row>
    <row r="16" spans="1:15" ht="41.25" customHeight="1" thickBot="1">
      <c r="A16" s="77">
        <v>260</v>
      </c>
      <c r="B16" s="78" t="s">
        <v>55</v>
      </c>
      <c r="C16" s="79">
        <v>100</v>
      </c>
      <c r="D16" s="80">
        <v>8.59</v>
      </c>
      <c r="E16" s="80">
        <v>12.76</v>
      </c>
      <c r="F16" s="80">
        <v>3.01</v>
      </c>
      <c r="G16" s="80">
        <v>162</v>
      </c>
      <c r="H16" s="97">
        <v>0</v>
      </c>
      <c r="I16" s="81">
        <v>0.93</v>
      </c>
      <c r="J16" s="97">
        <v>0</v>
      </c>
      <c r="K16" s="97">
        <v>0</v>
      </c>
      <c r="L16" s="80">
        <v>11.34</v>
      </c>
      <c r="M16" s="97">
        <v>0</v>
      </c>
      <c r="N16" s="80">
        <v>14.01</v>
      </c>
      <c r="O16" s="80">
        <v>1.4</v>
      </c>
    </row>
    <row r="17" spans="1:15" ht="19.5" thickBot="1">
      <c r="A17" s="77"/>
      <c r="B17" s="82" t="s">
        <v>38</v>
      </c>
      <c r="C17" s="83">
        <v>50</v>
      </c>
      <c r="D17" s="86">
        <v>4.5999999999999996</v>
      </c>
      <c r="E17" s="86">
        <v>0.25</v>
      </c>
      <c r="F17" s="86">
        <v>29.5</v>
      </c>
      <c r="G17" s="86">
        <v>107.2</v>
      </c>
      <c r="H17" s="86">
        <v>0.05</v>
      </c>
      <c r="I17" s="97">
        <v>0</v>
      </c>
      <c r="J17" s="97">
        <v>0</v>
      </c>
      <c r="K17" s="97">
        <v>0</v>
      </c>
      <c r="L17" s="86">
        <v>9.6</v>
      </c>
      <c r="M17" s="97">
        <v>0</v>
      </c>
      <c r="N17" s="86">
        <v>6.7</v>
      </c>
      <c r="O17" s="86">
        <v>0.5</v>
      </c>
    </row>
    <row r="18" spans="1:15" ht="19.5" thickBot="1">
      <c r="A18" s="77">
        <v>943</v>
      </c>
      <c r="B18" s="82" t="s">
        <v>24</v>
      </c>
      <c r="C18" s="83">
        <v>200</v>
      </c>
      <c r="D18" s="86">
        <v>0.2</v>
      </c>
      <c r="E18" s="97">
        <v>0</v>
      </c>
      <c r="F18" s="86">
        <v>14</v>
      </c>
      <c r="G18" s="86">
        <v>57</v>
      </c>
      <c r="H18" s="97">
        <v>0</v>
      </c>
      <c r="I18" s="97">
        <v>0</v>
      </c>
      <c r="J18" s="97">
        <v>0</v>
      </c>
      <c r="K18" s="97">
        <v>0</v>
      </c>
      <c r="L18" s="86">
        <v>6</v>
      </c>
      <c r="M18" s="97">
        <v>0</v>
      </c>
      <c r="N18" s="97">
        <v>0</v>
      </c>
      <c r="O18" s="86">
        <v>0.4</v>
      </c>
    </row>
    <row r="19" spans="1:15" ht="19.5" thickBot="1">
      <c r="A19" s="88"/>
      <c r="B19" s="89"/>
      <c r="C19" s="91"/>
      <c r="D19" s="92"/>
      <c r="E19" s="92"/>
      <c r="F19" s="92"/>
      <c r="G19" s="92"/>
      <c r="H19" s="93"/>
      <c r="I19" s="90"/>
      <c r="J19" s="90"/>
      <c r="K19" s="90"/>
      <c r="L19" s="92"/>
      <c r="M19" s="92"/>
      <c r="N19" s="92"/>
      <c r="O19" s="92"/>
    </row>
    <row r="20" spans="1:15" s="61" customFormat="1" ht="19.5" thickBot="1">
      <c r="A20" s="88"/>
      <c r="B20" s="89"/>
      <c r="C20" s="91"/>
      <c r="D20" s="92"/>
      <c r="E20" s="92"/>
      <c r="F20" s="92"/>
      <c r="G20" s="92"/>
      <c r="H20" s="93"/>
      <c r="I20" s="90"/>
      <c r="J20" s="90"/>
      <c r="K20" s="90"/>
      <c r="L20" s="92"/>
      <c r="M20" s="92"/>
      <c r="N20" s="92"/>
      <c r="O20" s="92"/>
    </row>
    <row r="21" spans="1:15" ht="24.75" customHeight="1" thickBot="1">
      <c r="A21" s="13"/>
      <c r="B21" s="1" t="s">
        <v>25</v>
      </c>
      <c r="C21" s="19"/>
      <c r="D21" s="23">
        <f>SUM(D13:D20)</f>
        <v>22.499999999999996</v>
      </c>
      <c r="E21" s="66">
        <f t="shared" ref="E21:O21" si="1">SUM(E13:E20)</f>
        <v>23.92</v>
      </c>
      <c r="F21" s="66">
        <f t="shared" si="1"/>
        <v>90.259999999999991</v>
      </c>
      <c r="G21" s="66">
        <f t="shared" si="1"/>
        <v>635.55000000000007</v>
      </c>
      <c r="H21" s="66">
        <f t="shared" si="1"/>
        <v>0.19</v>
      </c>
      <c r="I21" s="66">
        <f t="shared" si="1"/>
        <v>19.39</v>
      </c>
      <c r="J21" s="66">
        <f t="shared" si="1"/>
        <v>28</v>
      </c>
      <c r="K21" s="66">
        <f t="shared" si="1"/>
        <v>0</v>
      </c>
      <c r="L21" s="66">
        <f t="shared" si="1"/>
        <v>76.75</v>
      </c>
      <c r="M21" s="66">
        <f t="shared" si="1"/>
        <v>97.19</v>
      </c>
      <c r="N21" s="66">
        <f t="shared" si="1"/>
        <v>71.12</v>
      </c>
      <c r="O21" s="66">
        <f t="shared" si="1"/>
        <v>4.58</v>
      </c>
    </row>
    <row r="22" spans="1:15" ht="45.75" customHeight="1" thickBot="1">
      <c r="A22" s="13"/>
      <c r="B22" s="14" t="s">
        <v>27</v>
      </c>
      <c r="C22" s="19">
        <f>SUM(C13:C20)</f>
        <v>800</v>
      </c>
      <c r="D22" s="23">
        <f t="shared" ref="D22:K22" si="2">SUM(D11+D21)</f>
        <v>22.499999999999996</v>
      </c>
      <c r="E22" s="23">
        <f t="shared" si="2"/>
        <v>23.92</v>
      </c>
      <c r="F22" s="23">
        <f t="shared" si="2"/>
        <v>90.259999999999991</v>
      </c>
      <c r="G22" s="23">
        <f t="shared" si="2"/>
        <v>635.55000000000007</v>
      </c>
      <c r="H22" s="23">
        <f t="shared" si="2"/>
        <v>0.19</v>
      </c>
      <c r="I22" s="23">
        <f t="shared" si="2"/>
        <v>19.39</v>
      </c>
      <c r="J22" s="23">
        <f t="shared" si="2"/>
        <v>28</v>
      </c>
      <c r="K22" s="66">
        <f t="shared" si="2"/>
        <v>0</v>
      </c>
      <c r="L22" s="23">
        <f>SUM(L11+L21)</f>
        <v>76.75</v>
      </c>
      <c r="M22" s="23">
        <f>SUM(M11+M21)</f>
        <v>97.19</v>
      </c>
      <c r="N22" s="23">
        <f>SUM(N11+N21)</f>
        <v>71.12</v>
      </c>
      <c r="O22" s="23">
        <f>SUM(O11+O21)</f>
        <v>4.58</v>
      </c>
    </row>
    <row r="23" spans="1:15" ht="19.5" thickBot="1">
      <c r="A23" s="13"/>
      <c r="B23" s="15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</sheetData>
  <mergeCells count="21">
    <mergeCell ref="K4:K5"/>
    <mergeCell ref="L4:L5"/>
    <mergeCell ref="M4:M5"/>
    <mergeCell ref="N4:N5"/>
    <mergeCell ref="O4:O5"/>
    <mergeCell ref="L1:O3"/>
    <mergeCell ref="A4:A5"/>
    <mergeCell ref="B4:B5"/>
    <mergeCell ref="C4:C5"/>
    <mergeCell ref="D4:D5"/>
    <mergeCell ref="E4:E5"/>
    <mergeCell ref="G4:G5"/>
    <mergeCell ref="H4:H5"/>
    <mergeCell ref="I4:I5"/>
    <mergeCell ref="J4:J5"/>
    <mergeCell ref="B1:B3"/>
    <mergeCell ref="C1:C3"/>
    <mergeCell ref="D1:F1"/>
    <mergeCell ref="D2:F2"/>
    <mergeCell ref="D3:F3"/>
    <mergeCell ref="H1:K3"/>
  </mergeCells>
  <printOptions verticalCentered="1"/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view="pageBreakPreview" zoomScale="80" zoomScaleNormal="93" zoomScaleSheetLayoutView="80" workbookViewId="0">
      <selection activeCell="B13" sqref="B13"/>
    </sheetView>
  </sheetViews>
  <sheetFormatPr defaultRowHeight="18.75"/>
  <cols>
    <col min="1" max="1" width="11.28515625" style="61" customWidth="1"/>
    <col min="2" max="2" width="33.28515625" style="61" customWidth="1"/>
    <col min="3" max="3" width="14.85546875" style="61" customWidth="1"/>
    <col min="4" max="4" width="11.140625" style="61" customWidth="1"/>
    <col min="5" max="5" width="10.85546875" style="61" customWidth="1"/>
    <col min="6" max="6" width="11.5703125" style="61" customWidth="1"/>
    <col min="7" max="7" width="15.140625" style="61" customWidth="1"/>
    <col min="8" max="8" width="11.85546875" style="61" customWidth="1"/>
    <col min="9" max="9" width="11.42578125" style="61" customWidth="1"/>
    <col min="10" max="10" width="11" style="61" customWidth="1"/>
    <col min="11" max="11" width="11.42578125" style="61" customWidth="1"/>
    <col min="12" max="12" width="10.7109375" style="61" customWidth="1"/>
    <col min="13" max="13" width="11.28515625" style="61" customWidth="1"/>
    <col min="14" max="14" width="11" style="61" customWidth="1"/>
    <col min="15" max="15" width="13.7109375" style="61" customWidth="1"/>
    <col min="16" max="16384" width="9.140625" style="61"/>
  </cols>
  <sheetData>
    <row r="1" spans="1:15">
      <c r="A1" s="73" t="s">
        <v>0</v>
      </c>
      <c r="B1" s="127" t="s">
        <v>2</v>
      </c>
      <c r="C1" s="127" t="s">
        <v>3</v>
      </c>
      <c r="D1" s="110" t="s">
        <v>4</v>
      </c>
      <c r="E1" s="111"/>
      <c r="F1" s="112"/>
      <c r="G1" s="69" t="s">
        <v>7</v>
      </c>
      <c r="H1" s="110" t="s">
        <v>9</v>
      </c>
      <c r="I1" s="111"/>
      <c r="J1" s="111"/>
      <c r="K1" s="112"/>
      <c r="L1" s="110" t="s">
        <v>10</v>
      </c>
      <c r="M1" s="111"/>
      <c r="N1" s="111"/>
      <c r="O1" s="112"/>
    </row>
    <row r="2" spans="1:15" ht="37.5">
      <c r="A2" s="74" t="s">
        <v>1</v>
      </c>
      <c r="B2" s="128"/>
      <c r="C2" s="128"/>
      <c r="D2" s="113" t="s">
        <v>5</v>
      </c>
      <c r="E2" s="130"/>
      <c r="F2" s="115"/>
      <c r="G2" s="70" t="s">
        <v>8</v>
      </c>
      <c r="H2" s="113"/>
      <c r="I2" s="114"/>
      <c r="J2" s="114"/>
      <c r="K2" s="115"/>
      <c r="L2" s="113"/>
      <c r="M2" s="114"/>
      <c r="N2" s="114"/>
      <c r="O2" s="115"/>
    </row>
    <row r="3" spans="1:15" ht="19.5" thickBot="1">
      <c r="A3" s="9"/>
      <c r="B3" s="129"/>
      <c r="C3" s="129"/>
      <c r="D3" s="116" t="s">
        <v>6</v>
      </c>
      <c r="E3" s="117"/>
      <c r="F3" s="118"/>
      <c r="G3" s="10"/>
      <c r="H3" s="116"/>
      <c r="I3" s="117"/>
      <c r="J3" s="117"/>
      <c r="K3" s="118"/>
      <c r="L3" s="116"/>
      <c r="M3" s="117"/>
      <c r="N3" s="117"/>
      <c r="O3" s="118"/>
    </row>
    <row r="4" spans="1:15">
      <c r="A4" s="119"/>
      <c r="B4" s="119"/>
      <c r="C4" s="121"/>
      <c r="D4" s="123" t="s">
        <v>11</v>
      </c>
      <c r="E4" s="123" t="s">
        <v>12</v>
      </c>
      <c r="F4" s="11" t="s">
        <v>13</v>
      </c>
      <c r="G4" s="121"/>
      <c r="H4" s="125" t="s">
        <v>15</v>
      </c>
      <c r="I4" s="125" t="s">
        <v>16</v>
      </c>
      <c r="J4" s="125" t="s">
        <v>17</v>
      </c>
      <c r="K4" s="125" t="s">
        <v>18</v>
      </c>
      <c r="L4" s="125" t="s">
        <v>19</v>
      </c>
      <c r="M4" s="125" t="s">
        <v>20</v>
      </c>
      <c r="N4" s="125" t="s">
        <v>39</v>
      </c>
      <c r="O4" s="125" t="s">
        <v>21</v>
      </c>
    </row>
    <row r="5" spans="1:15" ht="19.5" thickBot="1">
      <c r="A5" s="120"/>
      <c r="B5" s="120"/>
      <c r="C5" s="122"/>
      <c r="D5" s="124"/>
      <c r="E5" s="124"/>
      <c r="F5" s="12" t="s">
        <v>14</v>
      </c>
      <c r="G5" s="122"/>
      <c r="H5" s="126"/>
      <c r="I5" s="126"/>
      <c r="J5" s="126"/>
      <c r="K5" s="126"/>
      <c r="L5" s="126"/>
      <c r="M5" s="126"/>
      <c r="N5" s="126"/>
      <c r="O5" s="126"/>
    </row>
    <row r="6" spans="1:15" ht="38.25" customHeight="1" thickBot="1">
      <c r="A6" s="71"/>
      <c r="B6" s="54" t="s">
        <v>49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36.75" customHeight="1" thickBot="1">
      <c r="A7" s="71"/>
      <c r="B7" s="54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9.5" thickBot="1">
      <c r="A8" s="72"/>
      <c r="B8" s="28"/>
      <c r="C8" s="29"/>
      <c r="D8" s="25"/>
      <c r="E8" s="25"/>
      <c r="F8" s="25"/>
      <c r="G8" s="25"/>
      <c r="H8" s="25"/>
      <c r="I8" s="25"/>
      <c r="J8" s="25"/>
      <c r="K8" s="26"/>
      <c r="L8" s="25"/>
      <c r="M8" s="25"/>
      <c r="N8" s="25"/>
      <c r="O8" s="25"/>
    </row>
    <row r="9" spans="1:15" ht="39.75" customHeight="1" thickBot="1">
      <c r="A9" s="72"/>
      <c r="B9" s="62"/>
      <c r="C9" s="75"/>
      <c r="D9" s="64"/>
      <c r="E9" s="63"/>
      <c r="F9" s="64"/>
      <c r="G9" s="64"/>
      <c r="H9" s="65"/>
      <c r="I9" s="64"/>
      <c r="J9" s="63"/>
      <c r="K9" s="63"/>
      <c r="L9" s="64"/>
      <c r="M9" s="64"/>
      <c r="N9" s="64"/>
      <c r="O9" s="64"/>
    </row>
    <row r="10" spans="1:15" ht="19.5" thickBot="1">
      <c r="A10" s="72"/>
      <c r="B10" s="62"/>
      <c r="C10" s="53"/>
      <c r="D10" s="64"/>
      <c r="E10" s="63"/>
      <c r="F10" s="64"/>
      <c r="G10" s="64"/>
      <c r="H10" s="64"/>
      <c r="I10" s="64"/>
      <c r="J10" s="63"/>
      <c r="K10" s="63"/>
      <c r="L10" s="64"/>
      <c r="M10" s="64"/>
      <c r="N10" s="64"/>
      <c r="O10" s="64"/>
    </row>
    <row r="11" spans="1:15" ht="26.25" customHeight="1" thickBot="1">
      <c r="A11" s="72"/>
      <c r="B11" s="1" t="s">
        <v>25</v>
      </c>
      <c r="C11" s="63"/>
      <c r="D11" s="66">
        <f t="shared" ref="D11:K11" si="0">SUM(D8:D10)</f>
        <v>0</v>
      </c>
      <c r="E11" s="66">
        <f t="shared" si="0"/>
        <v>0</v>
      </c>
      <c r="F11" s="66">
        <f t="shared" si="0"/>
        <v>0</v>
      </c>
      <c r="G11" s="66">
        <f t="shared" si="0"/>
        <v>0</v>
      </c>
      <c r="H11" s="66">
        <f t="shared" si="0"/>
        <v>0</v>
      </c>
      <c r="I11" s="66">
        <f t="shared" si="0"/>
        <v>0</v>
      </c>
      <c r="J11" s="66">
        <f t="shared" si="0"/>
        <v>0</v>
      </c>
      <c r="K11" s="66">
        <f t="shared" si="0"/>
        <v>0</v>
      </c>
      <c r="L11" s="66">
        <f>SUM(L8:L10)</f>
        <v>0</v>
      </c>
      <c r="M11" s="66">
        <f>SUM(M8:M10)</f>
        <v>0</v>
      </c>
      <c r="N11" s="66">
        <f>SUM(N8:N10)</f>
        <v>0</v>
      </c>
      <c r="O11" s="66">
        <f>SUM(O8:O10)</f>
        <v>0</v>
      </c>
    </row>
    <row r="12" spans="1:15" ht="37.5" customHeight="1" thickBot="1">
      <c r="A12" s="72"/>
      <c r="B12" s="54" t="s">
        <v>26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ht="60" customHeight="1" thickBot="1">
      <c r="A13" s="77">
        <v>208</v>
      </c>
      <c r="B13" s="82" t="s">
        <v>63</v>
      </c>
      <c r="C13" s="94">
        <v>250</v>
      </c>
      <c r="D13" s="86">
        <v>2.69</v>
      </c>
      <c r="E13" s="86">
        <v>2.84</v>
      </c>
      <c r="F13" s="86">
        <v>17.14</v>
      </c>
      <c r="G13" s="86">
        <v>104.75</v>
      </c>
      <c r="H13" s="86">
        <v>0.11</v>
      </c>
      <c r="I13" s="86">
        <v>8.25</v>
      </c>
      <c r="J13" s="84">
        <v>0</v>
      </c>
      <c r="K13" s="84">
        <v>0</v>
      </c>
      <c r="L13" s="86">
        <v>24.6</v>
      </c>
      <c r="M13" s="86">
        <v>66.650000000000006</v>
      </c>
      <c r="N13" s="86">
        <v>27</v>
      </c>
      <c r="O13" s="86">
        <v>1.0900000000000001</v>
      </c>
    </row>
    <row r="14" spans="1:15" ht="27" customHeight="1" thickBot="1">
      <c r="A14" s="77">
        <v>201</v>
      </c>
      <c r="B14" s="82" t="s">
        <v>68</v>
      </c>
      <c r="C14" s="94">
        <v>200</v>
      </c>
      <c r="D14" s="84">
        <v>13</v>
      </c>
      <c r="E14" s="84">
        <v>3.53</v>
      </c>
      <c r="F14" s="84">
        <v>28.61</v>
      </c>
      <c r="G14" s="84">
        <v>200.55</v>
      </c>
      <c r="H14" s="84">
        <v>0</v>
      </c>
      <c r="I14" s="84">
        <v>21.75</v>
      </c>
      <c r="J14" s="84">
        <v>0</v>
      </c>
      <c r="K14" s="84">
        <v>0</v>
      </c>
      <c r="L14" s="84">
        <v>36</v>
      </c>
      <c r="M14" s="84">
        <v>0</v>
      </c>
      <c r="N14" s="84">
        <v>33</v>
      </c>
      <c r="O14" s="84">
        <v>2.4</v>
      </c>
    </row>
    <row r="15" spans="1:15" ht="39.75" customHeight="1" thickBot="1">
      <c r="A15" s="77">
        <v>637</v>
      </c>
      <c r="B15" s="102" t="s">
        <v>69</v>
      </c>
      <c r="C15" s="79">
        <v>100</v>
      </c>
      <c r="D15" s="80">
        <v>21.1</v>
      </c>
      <c r="E15" s="80">
        <v>13.6</v>
      </c>
      <c r="F15" s="84">
        <v>0</v>
      </c>
      <c r="G15" s="80">
        <v>206.25</v>
      </c>
      <c r="H15" s="80">
        <v>0.04</v>
      </c>
      <c r="I15" s="84">
        <v>0</v>
      </c>
      <c r="J15" s="81">
        <v>20</v>
      </c>
      <c r="K15" s="84">
        <v>0</v>
      </c>
      <c r="L15" s="80">
        <v>39</v>
      </c>
      <c r="M15" s="80">
        <v>143</v>
      </c>
      <c r="N15" s="80">
        <v>20</v>
      </c>
      <c r="O15" s="80">
        <v>1.8</v>
      </c>
    </row>
    <row r="16" spans="1:15" ht="33.75" customHeight="1" thickBot="1">
      <c r="A16" s="77"/>
      <c r="B16" s="82" t="s">
        <v>38</v>
      </c>
      <c r="C16" s="83">
        <v>50</v>
      </c>
      <c r="D16" s="86">
        <v>4.5999999999999996</v>
      </c>
      <c r="E16" s="86">
        <v>0.25</v>
      </c>
      <c r="F16" s="86">
        <v>29.5</v>
      </c>
      <c r="G16" s="86">
        <v>107.2</v>
      </c>
      <c r="H16" s="86">
        <v>0.05</v>
      </c>
      <c r="I16" s="97">
        <v>0</v>
      </c>
      <c r="J16" s="97">
        <v>0</v>
      </c>
      <c r="K16" s="97">
        <v>0</v>
      </c>
      <c r="L16" s="86">
        <v>9.6</v>
      </c>
      <c r="M16" s="97">
        <v>0</v>
      </c>
      <c r="N16" s="86">
        <v>6.7</v>
      </c>
      <c r="O16" s="86">
        <v>0.5</v>
      </c>
    </row>
    <row r="17" spans="1:15" ht="19.5" thickBot="1">
      <c r="A17" s="77">
        <v>943</v>
      </c>
      <c r="B17" s="82" t="s">
        <v>24</v>
      </c>
      <c r="C17" s="83">
        <v>200</v>
      </c>
      <c r="D17" s="86">
        <v>0.2</v>
      </c>
      <c r="E17" s="97">
        <v>0</v>
      </c>
      <c r="F17" s="86">
        <v>14</v>
      </c>
      <c r="G17" s="86">
        <v>57</v>
      </c>
      <c r="H17" s="97">
        <v>0</v>
      </c>
      <c r="I17" s="97">
        <v>0</v>
      </c>
      <c r="J17" s="97">
        <v>0</v>
      </c>
      <c r="K17" s="97">
        <v>0</v>
      </c>
      <c r="L17" s="86">
        <v>6</v>
      </c>
      <c r="M17" s="97">
        <v>0</v>
      </c>
      <c r="N17" s="97">
        <v>0</v>
      </c>
      <c r="O17" s="86">
        <v>0.4</v>
      </c>
    </row>
    <row r="18" spans="1:15" ht="19.5" thickBot="1">
      <c r="A18" s="77"/>
      <c r="B18" s="82"/>
      <c r="C18" s="83"/>
      <c r="D18" s="86"/>
      <c r="E18" s="84"/>
      <c r="F18" s="86"/>
      <c r="G18" s="86"/>
      <c r="H18" s="86"/>
      <c r="I18" s="86"/>
      <c r="J18" s="84"/>
      <c r="K18" s="84"/>
      <c r="L18" s="86"/>
      <c r="M18" s="86"/>
      <c r="N18" s="86"/>
      <c r="O18" s="86"/>
    </row>
    <row r="19" spans="1:15" ht="19.5" thickBot="1">
      <c r="A19" s="77"/>
      <c r="B19" s="82"/>
      <c r="C19" s="85"/>
      <c r="D19" s="86"/>
      <c r="E19" s="86"/>
      <c r="F19" s="86"/>
      <c r="G19" s="86"/>
      <c r="H19" s="87"/>
      <c r="I19" s="84"/>
      <c r="J19" s="84"/>
      <c r="K19" s="84"/>
      <c r="L19" s="86"/>
      <c r="M19" s="86"/>
      <c r="N19" s="86"/>
      <c r="O19" s="86"/>
    </row>
    <row r="20" spans="1:15" ht="19.5" thickBot="1">
      <c r="A20" s="77"/>
      <c r="B20" s="82"/>
      <c r="C20" s="85"/>
      <c r="D20" s="86"/>
      <c r="E20" s="86"/>
      <c r="F20" s="86"/>
      <c r="G20" s="86"/>
      <c r="H20" s="87"/>
      <c r="I20" s="84"/>
      <c r="J20" s="84"/>
      <c r="K20" s="84"/>
      <c r="L20" s="86"/>
      <c r="M20" s="86"/>
      <c r="N20" s="86"/>
      <c r="O20" s="86"/>
    </row>
    <row r="21" spans="1:15" ht="29.25" customHeight="1" thickBot="1">
      <c r="A21" s="71"/>
      <c r="B21" s="1" t="s">
        <v>25</v>
      </c>
      <c r="C21" s="63"/>
      <c r="D21" s="66">
        <f>SUM(D13:D20)</f>
        <v>41.59</v>
      </c>
      <c r="E21" s="66">
        <f t="shared" ref="E21:O21" si="1">SUM(E13:E20)</f>
        <v>20.22</v>
      </c>
      <c r="F21" s="66">
        <f t="shared" si="1"/>
        <v>89.25</v>
      </c>
      <c r="G21" s="66">
        <f t="shared" si="1"/>
        <v>675.75</v>
      </c>
      <c r="H21" s="66">
        <f t="shared" si="1"/>
        <v>0.2</v>
      </c>
      <c r="I21" s="66">
        <f t="shared" si="1"/>
        <v>30</v>
      </c>
      <c r="J21" s="66">
        <f t="shared" si="1"/>
        <v>20</v>
      </c>
      <c r="K21" s="66">
        <f t="shared" si="1"/>
        <v>0</v>
      </c>
      <c r="L21" s="66">
        <f t="shared" si="1"/>
        <v>115.19999999999999</v>
      </c>
      <c r="M21" s="66">
        <f t="shared" si="1"/>
        <v>209.65</v>
      </c>
      <c r="N21" s="66">
        <f t="shared" si="1"/>
        <v>86.7</v>
      </c>
      <c r="O21" s="66">
        <f t="shared" si="1"/>
        <v>6.19</v>
      </c>
    </row>
    <row r="22" spans="1:15" ht="45.75" customHeight="1" thickBot="1">
      <c r="A22" s="71"/>
      <c r="B22" s="54" t="s">
        <v>27</v>
      </c>
      <c r="C22" s="63">
        <f>SUM(C13:C20)</f>
        <v>800</v>
      </c>
      <c r="D22" s="66">
        <f>SUM(D11+D21)</f>
        <v>41.59</v>
      </c>
      <c r="E22" s="66">
        <f t="shared" ref="E22:K22" si="2">SUM(E11+E21)</f>
        <v>20.22</v>
      </c>
      <c r="F22" s="66">
        <f t="shared" si="2"/>
        <v>89.25</v>
      </c>
      <c r="G22" s="66">
        <f t="shared" si="2"/>
        <v>675.75</v>
      </c>
      <c r="H22" s="66">
        <f t="shared" si="2"/>
        <v>0.2</v>
      </c>
      <c r="I22" s="66">
        <f t="shared" si="2"/>
        <v>30</v>
      </c>
      <c r="J22" s="66">
        <f t="shared" si="2"/>
        <v>20</v>
      </c>
      <c r="K22" s="66">
        <f t="shared" si="2"/>
        <v>0</v>
      </c>
      <c r="L22" s="66">
        <f t="shared" ref="L22:O22" si="3">SUM(L11+L21)</f>
        <v>115.19999999999999</v>
      </c>
      <c r="M22" s="66">
        <f t="shared" si="3"/>
        <v>209.65</v>
      </c>
      <c r="N22" s="66">
        <f t="shared" si="3"/>
        <v>86.7</v>
      </c>
      <c r="O22" s="66">
        <f t="shared" si="3"/>
        <v>6.19</v>
      </c>
    </row>
    <row r="23" spans="1:15" ht="19.5" thickBot="1">
      <c r="A23" s="71"/>
      <c r="B23" s="15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</sheetData>
  <mergeCells count="21">
    <mergeCell ref="L1:O3"/>
    <mergeCell ref="D2:F2"/>
    <mergeCell ref="D3:F3"/>
    <mergeCell ref="G4:G5"/>
    <mergeCell ref="B1:B3"/>
    <mergeCell ref="C1:C3"/>
    <mergeCell ref="D1:F1"/>
    <mergeCell ref="H1:K3"/>
    <mergeCell ref="N4:N5"/>
    <mergeCell ref="O4:O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</mergeCells>
  <printOptions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0"/>
  <sheetViews>
    <sheetView view="pageBreakPreview" zoomScale="60" workbookViewId="0">
      <selection activeCell="A32" sqref="A32"/>
    </sheetView>
  </sheetViews>
  <sheetFormatPr defaultRowHeight="15"/>
  <cols>
    <col min="1" max="1" width="143" customWidth="1"/>
  </cols>
  <sheetData>
    <row r="1" spans="1:9" ht="45">
      <c r="A1" s="67" t="s">
        <v>48</v>
      </c>
    </row>
    <row r="2" spans="1:9">
      <c r="A2" s="67"/>
    </row>
    <row r="3" spans="1:9">
      <c r="A3" s="67" t="s">
        <v>40</v>
      </c>
    </row>
    <row r="4" spans="1:9">
      <c r="A4" s="68" t="s">
        <v>41</v>
      </c>
      <c r="B4" s="60"/>
      <c r="C4" s="60"/>
      <c r="D4" s="60"/>
      <c r="E4" s="60"/>
      <c r="F4" s="60"/>
      <c r="G4" s="60"/>
      <c r="H4" s="60"/>
      <c r="I4" s="60"/>
    </row>
    <row r="5" spans="1:9">
      <c r="A5" s="68" t="s">
        <v>42</v>
      </c>
      <c r="B5" s="60"/>
      <c r="C5" s="60"/>
      <c r="D5" s="60"/>
      <c r="E5" s="60"/>
      <c r="F5" s="60"/>
      <c r="G5" s="60"/>
      <c r="H5" s="60"/>
      <c r="I5" s="60"/>
    </row>
    <row r="6" spans="1:9">
      <c r="A6" s="68" t="s">
        <v>43</v>
      </c>
      <c r="B6" s="60"/>
      <c r="C6" s="60"/>
      <c r="D6" s="60"/>
      <c r="E6" s="60"/>
      <c r="F6" s="60"/>
      <c r="G6" s="60"/>
      <c r="H6" s="60"/>
      <c r="I6" s="60"/>
    </row>
    <row r="7" spans="1:9">
      <c r="A7" s="68" t="s">
        <v>44</v>
      </c>
      <c r="B7" s="60"/>
      <c r="C7" s="60"/>
      <c r="D7" s="60"/>
      <c r="E7" s="60"/>
      <c r="F7" s="60"/>
      <c r="G7" s="60"/>
      <c r="H7" s="60"/>
      <c r="I7" s="60"/>
    </row>
    <row r="8" spans="1:9">
      <c r="A8" s="68" t="s">
        <v>45</v>
      </c>
      <c r="B8" s="60"/>
      <c r="C8" s="60"/>
      <c r="D8" s="60"/>
      <c r="E8" s="60"/>
      <c r="F8" s="60"/>
      <c r="G8" s="60"/>
      <c r="H8" s="60"/>
      <c r="I8" s="60"/>
    </row>
    <row r="9" spans="1:9">
      <c r="A9" s="68" t="s">
        <v>46</v>
      </c>
      <c r="B9" s="60"/>
      <c r="C9" s="60"/>
      <c r="D9" s="60"/>
      <c r="E9" s="60"/>
      <c r="F9" s="60"/>
      <c r="G9" s="60"/>
      <c r="H9" s="60"/>
      <c r="I9" s="60"/>
    </row>
    <row r="10" spans="1:9">
      <c r="A10" s="68" t="s">
        <v>47</v>
      </c>
      <c r="B10" s="60"/>
      <c r="C10" s="60"/>
      <c r="D10" s="60"/>
      <c r="E10" s="60"/>
      <c r="F10" s="60"/>
      <c r="G10" s="60"/>
      <c r="H10" s="60"/>
      <c r="I10" s="60"/>
    </row>
    <row r="13" spans="1:9">
      <c r="A13" s="68"/>
      <c r="B13" s="60"/>
      <c r="C13" s="60"/>
      <c r="D13" s="60"/>
      <c r="E13" s="60"/>
      <c r="F13" s="60"/>
      <c r="G13" s="60"/>
      <c r="H13" s="60"/>
      <c r="I13" s="60"/>
    </row>
    <row r="14" spans="1:9">
      <c r="A14" s="68"/>
      <c r="B14" s="60"/>
      <c r="C14" s="60"/>
      <c r="D14" s="60"/>
      <c r="E14" s="60"/>
      <c r="F14" s="60"/>
      <c r="G14" s="60"/>
      <c r="H14" s="60"/>
      <c r="I14" s="60"/>
    </row>
    <row r="15" spans="1:9">
      <c r="A15" s="68"/>
      <c r="B15" s="60"/>
      <c r="C15" s="60"/>
      <c r="D15" s="60"/>
      <c r="E15" s="60"/>
      <c r="F15" s="60"/>
      <c r="G15" s="60"/>
      <c r="H15" s="60"/>
      <c r="I15" s="60"/>
    </row>
    <row r="16" spans="1:9">
      <c r="A16" s="68"/>
      <c r="B16" s="60"/>
      <c r="C16" s="60"/>
      <c r="D16" s="60"/>
      <c r="E16" s="60"/>
      <c r="F16" s="60"/>
      <c r="G16" s="60"/>
      <c r="H16" s="60"/>
      <c r="I16" s="60"/>
    </row>
    <row r="17" spans="1:9">
      <c r="A17" s="68"/>
      <c r="B17" s="60"/>
      <c r="C17" s="60"/>
      <c r="D17" s="60"/>
      <c r="E17" s="60"/>
      <c r="F17" s="60"/>
      <c r="G17" s="60"/>
      <c r="H17" s="60"/>
      <c r="I17" s="60"/>
    </row>
    <row r="18" spans="1:9">
      <c r="A18" s="68"/>
      <c r="B18" s="60"/>
      <c r="C18" s="60"/>
      <c r="D18" s="60"/>
      <c r="E18" s="60"/>
      <c r="F18" s="60"/>
      <c r="G18" s="60"/>
      <c r="H18" s="60"/>
      <c r="I18" s="60"/>
    </row>
    <row r="19" spans="1:9">
      <c r="A19" s="68"/>
      <c r="B19" s="60"/>
      <c r="C19" s="60"/>
      <c r="D19" s="60"/>
      <c r="E19" s="60"/>
      <c r="F19" s="60"/>
      <c r="G19" s="60"/>
      <c r="H19" s="60"/>
      <c r="I19" s="60"/>
    </row>
    <row r="20" spans="1:9">
      <c r="A20" s="60"/>
      <c r="B20" s="60"/>
      <c r="C20" s="60"/>
      <c r="D20" s="60"/>
      <c r="E20" s="60"/>
      <c r="F20" s="60"/>
      <c r="G20" s="60"/>
      <c r="H20" s="60"/>
      <c r="I20" s="60"/>
    </row>
  </sheetData>
  <pageMargins left="0.70866141732283472" right="0.70866141732283472" top="0.74803149606299213" bottom="0.74803149606299213" header="0.31496062992125984" footer="0.31496062992125984"/>
  <pageSetup paperSize="9" scale="60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view="pageBreakPreview" zoomScale="73" zoomScaleNormal="82" zoomScaleSheetLayoutView="73" workbookViewId="0">
      <selection activeCell="A15" sqref="A15:O15"/>
    </sheetView>
  </sheetViews>
  <sheetFormatPr defaultRowHeight="18.75"/>
  <cols>
    <col min="1" max="1" width="12" style="5" customWidth="1"/>
    <col min="2" max="2" width="36.85546875" style="5" customWidth="1"/>
    <col min="3" max="3" width="16.42578125" style="5" customWidth="1"/>
    <col min="4" max="4" width="14.5703125" style="5" customWidth="1"/>
    <col min="5" max="5" width="14.28515625" style="5" customWidth="1"/>
    <col min="6" max="6" width="14.140625" style="5" customWidth="1"/>
    <col min="7" max="7" width="17.42578125" style="5" customWidth="1"/>
    <col min="8" max="8" width="13.42578125" style="5" customWidth="1"/>
    <col min="9" max="10" width="13.5703125" style="5" customWidth="1"/>
    <col min="11" max="11" width="12.85546875" style="5" customWidth="1"/>
    <col min="12" max="12" width="13.42578125" style="5" customWidth="1"/>
    <col min="13" max="13" width="13.85546875" style="5" customWidth="1"/>
    <col min="14" max="14" width="13.5703125" style="5" customWidth="1"/>
    <col min="15" max="15" width="14" style="5" customWidth="1"/>
    <col min="16" max="16384" width="9.140625" style="5"/>
  </cols>
  <sheetData>
    <row r="1" spans="1:15">
      <c r="A1" s="2" t="s">
        <v>0</v>
      </c>
      <c r="B1" s="127" t="s">
        <v>2</v>
      </c>
      <c r="C1" s="127" t="s">
        <v>3</v>
      </c>
      <c r="D1" s="110" t="s">
        <v>4</v>
      </c>
      <c r="E1" s="111"/>
      <c r="F1" s="112"/>
      <c r="G1" s="4" t="s">
        <v>29</v>
      </c>
      <c r="H1" s="110" t="s">
        <v>9</v>
      </c>
      <c r="I1" s="111"/>
      <c r="J1" s="111"/>
      <c r="K1" s="112"/>
      <c r="L1" s="110" t="s">
        <v>10</v>
      </c>
      <c r="M1" s="111"/>
      <c r="N1" s="111"/>
      <c r="O1" s="112"/>
    </row>
    <row r="2" spans="1:15" ht="37.5">
      <c r="A2" s="6" t="s">
        <v>1</v>
      </c>
      <c r="B2" s="128"/>
      <c r="C2" s="128"/>
      <c r="D2" s="113" t="s">
        <v>5</v>
      </c>
      <c r="E2" s="130"/>
      <c r="F2" s="115"/>
      <c r="G2" s="8" t="s">
        <v>8</v>
      </c>
      <c r="H2" s="113"/>
      <c r="I2" s="114"/>
      <c r="J2" s="114"/>
      <c r="K2" s="115"/>
      <c r="L2" s="113"/>
      <c r="M2" s="114"/>
      <c r="N2" s="114"/>
      <c r="O2" s="115"/>
    </row>
    <row r="3" spans="1:15" ht="19.5" thickBot="1">
      <c r="A3" s="9"/>
      <c r="B3" s="129"/>
      <c r="C3" s="129"/>
      <c r="D3" s="116" t="s">
        <v>28</v>
      </c>
      <c r="E3" s="117"/>
      <c r="F3" s="118"/>
      <c r="G3" s="10"/>
      <c r="H3" s="116"/>
      <c r="I3" s="117"/>
      <c r="J3" s="117"/>
      <c r="K3" s="118"/>
      <c r="L3" s="116"/>
      <c r="M3" s="117"/>
      <c r="N3" s="117"/>
      <c r="O3" s="118"/>
    </row>
    <row r="4" spans="1:15">
      <c r="A4" s="119"/>
      <c r="B4" s="121"/>
      <c r="C4" s="121"/>
      <c r="D4" s="123" t="s">
        <v>11</v>
      </c>
      <c r="E4" s="123" t="s">
        <v>12</v>
      </c>
      <c r="F4" s="11" t="s">
        <v>13</v>
      </c>
      <c r="G4" s="121"/>
      <c r="H4" s="125" t="s">
        <v>15</v>
      </c>
      <c r="I4" s="125" t="s">
        <v>16</v>
      </c>
      <c r="J4" s="125" t="s">
        <v>17</v>
      </c>
      <c r="K4" s="125" t="s">
        <v>18</v>
      </c>
      <c r="L4" s="125" t="s">
        <v>19</v>
      </c>
      <c r="M4" s="125" t="s">
        <v>20</v>
      </c>
      <c r="N4" s="125" t="s">
        <v>39</v>
      </c>
      <c r="O4" s="125" t="s">
        <v>21</v>
      </c>
    </row>
    <row r="5" spans="1:15" ht="19.5" thickBot="1">
      <c r="A5" s="120"/>
      <c r="B5" s="122"/>
      <c r="C5" s="122"/>
      <c r="D5" s="124"/>
      <c r="E5" s="124"/>
      <c r="F5" s="12" t="s">
        <v>14</v>
      </c>
      <c r="G5" s="122"/>
      <c r="H5" s="126"/>
      <c r="I5" s="126"/>
      <c r="J5" s="126"/>
      <c r="K5" s="126"/>
      <c r="L5" s="126"/>
      <c r="M5" s="126"/>
      <c r="N5" s="126"/>
      <c r="O5" s="126"/>
    </row>
    <row r="6" spans="1:15" ht="32.25" customHeight="1" thickBot="1">
      <c r="A6" s="13"/>
      <c r="B6" s="14" t="s">
        <v>30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36" customHeight="1" thickBot="1">
      <c r="A7" s="13"/>
      <c r="B7" s="14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47.25" customHeight="1" thickBot="1">
      <c r="A8" s="37"/>
      <c r="B8" s="17"/>
      <c r="C8" s="14"/>
      <c r="D8" s="27"/>
      <c r="E8" s="25"/>
      <c r="F8" s="25"/>
      <c r="G8" s="25"/>
      <c r="H8" s="25"/>
      <c r="I8" s="26"/>
      <c r="J8" s="26"/>
      <c r="K8" s="26"/>
      <c r="L8" s="25"/>
      <c r="M8" s="25"/>
      <c r="N8" s="25"/>
      <c r="O8" s="25"/>
    </row>
    <row r="9" spans="1:15" ht="39.75" customHeight="1" thickBot="1">
      <c r="A9" s="38"/>
      <c r="B9" s="17"/>
      <c r="C9" s="75"/>
      <c r="D9" s="21"/>
      <c r="E9" s="19"/>
      <c r="F9" s="21"/>
      <c r="G9" s="21"/>
      <c r="H9" s="22"/>
      <c r="I9" s="21"/>
      <c r="J9" s="19"/>
      <c r="K9" s="19"/>
      <c r="L9" s="21"/>
      <c r="M9" s="21"/>
      <c r="N9" s="21"/>
      <c r="O9" s="21"/>
    </row>
    <row r="10" spans="1:15" ht="19.5" thickBot="1">
      <c r="A10" s="36"/>
      <c r="B10" s="62"/>
      <c r="C10" s="18"/>
      <c r="D10" s="49"/>
      <c r="E10" s="50"/>
      <c r="F10" s="50"/>
      <c r="G10" s="50"/>
      <c r="H10" s="22"/>
      <c r="I10" s="21"/>
      <c r="J10" s="19"/>
      <c r="K10" s="19"/>
      <c r="L10" s="21"/>
      <c r="M10" s="21"/>
      <c r="N10" s="21"/>
      <c r="O10" s="21"/>
    </row>
    <row r="11" spans="1:15" ht="27" customHeight="1" thickBot="1">
      <c r="A11" s="34"/>
      <c r="B11" s="17"/>
      <c r="C11" s="14"/>
      <c r="D11" s="21"/>
      <c r="E11" s="21"/>
      <c r="F11" s="21"/>
      <c r="G11" s="21"/>
      <c r="H11" s="21"/>
      <c r="I11" s="19"/>
      <c r="J11" s="19"/>
      <c r="K11" s="19"/>
      <c r="L11" s="21"/>
      <c r="M11" s="19"/>
      <c r="N11" s="21"/>
      <c r="O11" s="21"/>
    </row>
    <row r="12" spans="1:15" ht="33.75" customHeight="1" thickBot="1">
      <c r="A12" s="32"/>
      <c r="B12" s="30" t="s">
        <v>25</v>
      </c>
      <c r="C12" s="31"/>
      <c r="D12" s="35">
        <f>SUM(D8:D11)</f>
        <v>0</v>
      </c>
      <c r="E12" s="35">
        <f t="shared" ref="E12:O12" si="0">SUM(E8:E11)</f>
        <v>0</v>
      </c>
      <c r="F12" s="35">
        <f t="shared" si="0"/>
        <v>0</v>
      </c>
      <c r="G12" s="35">
        <f t="shared" si="0"/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5">
        <f t="shared" si="0"/>
        <v>0</v>
      </c>
      <c r="L12" s="35">
        <f t="shared" si="0"/>
        <v>0</v>
      </c>
      <c r="M12" s="35">
        <f t="shared" si="0"/>
        <v>0</v>
      </c>
      <c r="N12" s="35">
        <f t="shared" si="0"/>
        <v>0</v>
      </c>
      <c r="O12" s="35">
        <f t="shared" si="0"/>
        <v>0</v>
      </c>
    </row>
    <row r="13" spans="1:15" ht="37.5" customHeight="1" thickBot="1">
      <c r="A13" s="32"/>
      <c r="B13" s="14" t="s">
        <v>26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ht="33.75" customHeight="1" thickBot="1">
      <c r="A14" s="32"/>
      <c r="B14" s="17"/>
      <c r="C14" s="14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ht="38.25" thickBot="1">
      <c r="A15" s="77">
        <v>206</v>
      </c>
      <c r="B15" s="78" t="s">
        <v>56</v>
      </c>
      <c r="C15" s="79">
        <v>250</v>
      </c>
      <c r="D15" s="80">
        <v>5.49</v>
      </c>
      <c r="E15" s="80">
        <v>5.28</v>
      </c>
      <c r="F15" s="80">
        <v>16.329999999999998</v>
      </c>
      <c r="G15" s="80">
        <v>134.75</v>
      </c>
      <c r="H15" s="80">
        <v>0.23</v>
      </c>
      <c r="I15" s="80">
        <v>5.81</v>
      </c>
      <c r="J15" s="97">
        <v>0</v>
      </c>
      <c r="K15" s="97">
        <v>0</v>
      </c>
      <c r="L15" s="80">
        <v>28.08</v>
      </c>
      <c r="M15" s="80">
        <v>87.18</v>
      </c>
      <c r="N15" s="80">
        <v>35.299999999999997</v>
      </c>
      <c r="O15" s="80">
        <v>2.0299999999999998</v>
      </c>
    </row>
    <row r="16" spans="1:15" ht="19.5" thickBot="1">
      <c r="A16" s="77"/>
      <c r="B16" s="82"/>
      <c r="C16" s="9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</row>
    <row r="17" spans="1:15" ht="38.25" thickBot="1">
      <c r="A17" s="77">
        <v>336</v>
      </c>
      <c r="B17" s="78" t="s">
        <v>57</v>
      </c>
      <c r="C17" s="79">
        <v>250</v>
      </c>
      <c r="D17" s="80">
        <v>14.9</v>
      </c>
      <c r="E17" s="80">
        <v>11.7</v>
      </c>
      <c r="F17" s="80">
        <v>17.600000000000001</v>
      </c>
      <c r="G17" s="80">
        <v>262.10000000000002</v>
      </c>
      <c r="H17" s="97">
        <v>0</v>
      </c>
      <c r="I17" s="80">
        <v>53.2</v>
      </c>
      <c r="J17" s="97">
        <v>0</v>
      </c>
      <c r="K17" s="97">
        <v>0</v>
      </c>
      <c r="L17" s="80">
        <v>98.4</v>
      </c>
      <c r="M17" s="97">
        <v>0</v>
      </c>
      <c r="N17" s="97">
        <v>0</v>
      </c>
      <c r="O17" s="80">
        <v>3.6</v>
      </c>
    </row>
    <row r="18" spans="1:15" ht="27" customHeight="1" thickBot="1">
      <c r="A18" s="77"/>
      <c r="B18" s="82" t="s">
        <v>38</v>
      </c>
      <c r="C18" s="83">
        <v>50</v>
      </c>
      <c r="D18" s="86">
        <v>4.5999999999999996</v>
      </c>
      <c r="E18" s="86">
        <v>0.25</v>
      </c>
      <c r="F18" s="86">
        <v>29.5</v>
      </c>
      <c r="G18" s="86">
        <v>107.2</v>
      </c>
      <c r="H18" s="86">
        <v>0.05</v>
      </c>
      <c r="I18" s="97">
        <v>0</v>
      </c>
      <c r="J18" s="97">
        <v>0</v>
      </c>
      <c r="K18" s="97">
        <v>0</v>
      </c>
      <c r="L18" s="86">
        <v>9.6</v>
      </c>
      <c r="M18" s="97">
        <v>0</v>
      </c>
      <c r="N18" s="86">
        <v>6.7</v>
      </c>
      <c r="O18" s="86">
        <v>0.5</v>
      </c>
    </row>
    <row r="19" spans="1:15" ht="19.5" thickBot="1">
      <c r="A19" s="77">
        <v>943</v>
      </c>
      <c r="B19" s="82" t="s">
        <v>24</v>
      </c>
      <c r="C19" s="83">
        <v>200</v>
      </c>
      <c r="D19" s="86">
        <v>0.2</v>
      </c>
      <c r="E19" s="97">
        <v>0</v>
      </c>
      <c r="F19" s="86">
        <v>14</v>
      </c>
      <c r="G19" s="86">
        <v>57</v>
      </c>
      <c r="H19" s="97">
        <v>0</v>
      </c>
      <c r="I19" s="97">
        <v>0</v>
      </c>
      <c r="J19" s="97">
        <v>0</v>
      </c>
      <c r="K19" s="97">
        <v>0</v>
      </c>
      <c r="L19" s="86">
        <v>6</v>
      </c>
      <c r="M19" s="97">
        <v>0</v>
      </c>
      <c r="N19" s="97">
        <v>0</v>
      </c>
      <c r="O19" s="86">
        <v>0.4</v>
      </c>
    </row>
    <row r="20" spans="1:15" ht="19.5" thickBot="1">
      <c r="A20" s="77"/>
      <c r="B20" s="82"/>
      <c r="C20" s="95"/>
      <c r="D20" s="80"/>
      <c r="E20" s="80"/>
      <c r="F20" s="80"/>
      <c r="G20" s="80"/>
      <c r="H20" s="87"/>
      <c r="I20" s="84"/>
      <c r="J20" s="84"/>
      <c r="K20" s="84"/>
      <c r="L20" s="86"/>
      <c r="M20" s="86"/>
      <c r="N20" s="86"/>
      <c r="O20" s="86"/>
    </row>
    <row r="21" spans="1:15" s="61" customFormat="1" ht="19.5" thickBot="1">
      <c r="A21" s="77"/>
      <c r="B21" s="82"/>
      <c r="C21" s="94"/>
      <c r="D21" s="96"/>
      <c r="E21" s="96"/>
      <c r="F21" s="96"/>
      <c r="G21" s="96"/>
      <c r="H21" s="87"/>
      <c r="I21" s="84"/>
      <c r="J21" s="84"/>
      <c r="K21" s="84"/>
      <c r="L21" s="86"/>
      <c r="M21" s="86"/>
      <c r="N21" s="86"/>
      <c r="O21" s="86"/>
    </row>
    <row r="22" spans="1:15" ht="35.25" customHeight="1" thickBot="1">
      <c r="A22" s="13"/>
      <c r="B22" s="30" t="s">
        <v>25</v>
      </c>
      <c r="C22" s="31"/>
      <c r="D22" s="33">
        <f>SUM(D15:D21)</f>
        <v>25.19</v>
      </c>
      <c r="E22" s="33">
        <f t="shared" ref="E22:O22" si="1">SUM(E15:E21)</f>
        <v>17.23</v>
      </c>
      <c r="F22" s="33">
        <f t="shared" si="1"/>
        <v>77.430000000000007</v>
      </c>
      <c r="G22" s="33">
        <f t="shared" si="1"/>
        <v>561.04999999999995</v>
      </c>
      <c r="H22" s="33">
        <f t="shared" si="1"/>
        <v>0.28000000000000003</v>
      </c>
      <c r="I22" s="33">
        <f t="shared" si="1"/>
        <v>59.010000000000005</v>
      </c>
      <c r="J22" s="33">
        <f t="shared" si="1"/>
        <v>0</v>
      </c>
      <c r="K22" s="33">
        <f t="shared" si="1"/>
        <v>0</v>
      </c>
      <c r="L22" s="33">
        <f t="shared" si="1"/>
        <v>142.08000000000001</v>
      </c>
      <c r="M22" s="33">
        <f t="shared" si="1"/>
        <v>87.18</v>
      </c>
      <c r="N22" s="33">
        <f t="shared" si="1"/>
        <v>42</v>
      </c>
      <c r="O22" s="33">
        <f t="shared" si="1"/>
        <v>6.53</v>
      </c>
    </row>
    <row r="23" spans="1:15" ht="60.75" customHeight="1" thickBot="1">
      <c r="A23" s="13"/>
      <c r="B23" s="14" t="s">
        <v>27</v>
      </c>
      <c r="C23" s="24">
        <f>SUM(C15:C21)</f>
        <v>750</v>
      </c>
      <c r="D23" s="18">
        <f t="shared" ref="D23:O23" si="2">SUM(D12+D22)</f>
        <v>25.19</v>
      </c>
      <c r="E23" s="18">
        <f t="shared" si="2"/>
        <v>17.23</v>
      </c>
      <c r="F23" s="18">
        <f t="shared" si="2"/>
        <v>77.430000000000007</v>
      </c>
      <c r="G23" s="18">
        <f t="shared" si="2"/>
        <v>561.04999999999995</v>
      </c>
      <c r="H23" s="18">
        <f t="shared" si="2"/>
        <v>0.28000000000000003</v>
      </c>
      <c r="I23" s="18">
        <f t="shared" si="2"/>
        <v>59.010000000000005</v>
      </c>
      <c r="J23" s="18">
        <f t="shared" si="2"/>
        <v>0</v>
      </c>
      <c r="K23" s="18">
        <f t="shared" si="2"/>
        <v>0</v>
      </c>
      <c r="L23" s="18">
        <f t="shared" si="2"/>
        <v>142.08000000000001</v>
      </c>
      <c r="M23" s="18">
        <f t="shared" si="2"/>
        <v>87.18</v>
      </c>
      <c r="N23" s="18">
        <f t="shared" si="2"/>
        <v>42</v>
      </c>
      <c r="O23" s="18">
        <f t="shared" si="2"/>
        <v>6.53</v>
      </c>
    </row>
  </sheetData>
  <mergeCells count="21">
    <mergeCell ref="K4:K5"/>
    <mergeCell ref="L4:L5"/>
    <mergeCell ref="M4:M5"/>
    <mergeCell ref="N4:N5"/>
    <mergeCell ref="O4:O5"/>
    <mergeCell ref="L1:O3"/>
    <mergeCell ref="A4:A5"/>
    <mergeCell ref="B4:B5"/>
    <mergeCell ref="C4:C5"/>
    <mergeCell ref="D4:D5"/>
    <mergeCell ref="E4:E5"/>
    <mergeCell ref="G4:G5"/>
    <mergeCell ref="H4:H5"/>
    <mergeCell ref="I4:I5"/>
    <mergeCell ref="J4:J5"/>
    <mergeCell ref="B1:B3"/>
    <mergeCell ref="C1:C3"/>
    <mergeCell ref="D1:F1"/>
    <mergeCell ref="D2:F2"/>
    <mergeCell ref="D3:F3"/>
    <mergeCell ref="H1:K3"/>
  </mergeCells>
  <printOptions verticalCentered="1"/>
  <pageMargins left="0.70866141732283472" right="0.70866141732283472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view="pageBreakPreview" zoomScale="70" zoomScaleNormal="93" zoomScaleSheetLayoutView="70" workbookViewId="0">
      <selection activeCell="B7" sqref="B7"/>
    </sheetView>
  </sheetViews>
  <sheetFormatPr defaultRowHeight="18.75"/>
  <cols>
    <col min="1" max="1" width="11" style="5" customWidth="1"/>
    <col min="2" max="2" width="33.28515625" style="5" customWidth="1"/>
    <col min="3" max="3" width="14.85546875" style="5" customWidth="1"/>
    <col min="4" max="4" width="11.140625" style="5" customWidth="1"/>
    <col min="5" max="5" width="10.85546875" style="5" customWidth="1"/>
    <col min="6" max="6" width="11.5703125" style="5" customWidth="1"/>
    <col min="7" max="7" width="15.140625" style="5" customWidth="1"/>
    <col min="8" max="8" width="11.85546875" style="5" customWidth="1"/>
    <col min="9" max="9" width="11.42578125" style="5" customWidth="1"/>
    <col min="10" max="10" width="11" style="5" customWidth="1"/>
    <col min="11" max="11" width="11.42578125" style="5" customWidth="1"/>
    <col min="12" max="12" width="10.7109375" style="5" customWidth="1"/>
    <col min="13" max="13" width="11.28515625" style="5" customWidth="1"/>
    <col min="14" max="14" width="11" style="5" customWidth="1"/>
    <col min="15" max="15" width="13.7109375" style="5" customWidth="1"/>
    <col min="16" max="16384" width="9.140625" style="5"/>
  </cols>
  <sheetData>
    <row r="1" spans="1:15">
      <c r="A1" s="3" t="s">
        <v>0</v>
      </c>
      <c r="B1" s="127" t="s">
        <v>2</v>
      </c>
      <c r="C1" s="127" t="s">
        <v>3</v>
      </c>
      <c r="D1" s="110" t="s">
        <v>4</v>
      </c>
      <c r="E1" s="111"/>
      <c r="F1" s="112"/>
      <c r="G1" s="4" t="s">
        <v>7</v>
      </c>
      <c r="H1" s="110" t="s">
        <v>9</v>
      </c>
      <c r="I1" s="111"/>
      <c r="J1" s="111"/>
      <c r="K1" s="112"/>
      <c r="L1" s="110" t="s">
        <v>10</v>
      </c>
      <c r="M1" s="111"/>
      <c r="N1" s="111"/>
      <c r="O1" s="112"/>
    </row>
    <row r="2" spans="1:15" ht="37.5">
      <c r="A2" s="7" t="s">
        <v>1</v>
      </c>
      <c r="B2" s="128"/>
      <c r="C2" s="128"/>
      <c r="D2" s="113" t="s">
        <v>5</v>
      </c>
      <c r="E2" s="130"/>
      <c r="F2" s="115"/>
      <c r="G2" s="8" t="s">
        <v>8</v>
      </c>
      <c r="H2" s="113"/>
      <c r="I2" s="114"/>
      <c r="J2" s="114"/>
      <c r="K2" s="115"/>
      <c r="L2" s="113"/>
      <c r="M2" s="114"/>
      <c r="N2" s="114"/>
      <c r="O2" s="115"/>
    </row>
    <row r="3" spans="1:15" ht="19.5" thickBot="1">
      <c r="A3" s="9"/>
      <c r="B3" s="129"/>
      <c r="C3" s="129"/>
      <c r="D3" s="116" t="s">
        <v>6</v>
      </c>
      <c r="E3" s="117"/>
      <c r="F3" s="118"/>
      <c r="G3" s="10"/>
      <c r="H3" s="116"/>
      <c r="I3" s="117"/>
      <c r="J3" s="117"/>
      <c r="K3" s="118"/>
      <c r="L3" s="116"/>
      <c r="M3" s="117"/>
      <c r="N3" s="117"/>
      <c r="O3" s="118"/>
    </row>
    <row r="4" spans="1:15">
      <c r="A4" s="119"/>
      <c r="B4" s="119"/>
      <c r="C4" s="121"/>
      <c r="D4" s="123" t="s">
        <v>11</v>
      </c>
      <c r="E4" s="123" t="s">
        <v>12</v>
      </c>
      <c r="F4" s="11" t="s">
        <v>13</v>
      </c>
      <c r="G4" s="121"/>
      <c r="H4" s="125" t="s">
        <v>15</v>
      </c>
      <c r="I4" s="125" t="s">
        <v>16</v>
      </c>
      <c r="J4" s="125" t="s">
        <v>17</v>
      </c>
      <c r="K4" s="125" t="s">
        <v>18</v>
      </c>
      <c r="L4" s="125" t="s">
        <v>19</v>
      </c>
      <c r="M4" s="125" t="s">
        <v>20</v>
      </c>
      <c r="N4" s="125" t="s">
        <v>39</v>
      </c>
      <c r="O4" s="125" t="s">
        <v>21</v>
      </c>
    </row>
    <row r="5" spans="1:15" ht="19.5" thickBot="1">
      <c r="A5" s="120"/>
      <c r="B5" s="120"/>
      <c r="C5" s="122"/>
      <c r="D5" s="124"/>
      <c r="E5" s="124"/>
      <c r="F5" s="12" t="s">
        <v>14</v>
      </c>
      <c r="G5" s="122"/>
      <c r="H5" s="126"/>
      <c r="I5" s="126"/>
      <c r="J5" s="126"/>
      <c r="K5" s="126"/>
      <c r="L5" s="126"/>
      <c r="M5" s="126"/>
      <c r="N5" s="126"/>
      <c r="O5" s="126"/>
    </row>
    <row r="6" spans="1:15" ht="38.25" customHeight="1" thickBot="1">
      <c r="A6" s="13"/>
      <c r="B6" s="54" t="s">
        <v>31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36.75" customHeight="1" thickBot="1">
      <c r="A7" s="13"/>
      <c r="B7" s="14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9.5" thickBot="1">
      <c r="A8" s="16"/>
      <c r="B8" s="28"/>
      <c r="C8" s="29"/>
      <c r="D8" s="25"/>
      <c r="E8" s="25"/>
      <c r="F8" s="25"/>
      <c r="G8" s="25"/>
      <c r="H8" s="25"/>
      <c r="I8" s="25"/>
      <c r="J8" s="25"/>
      <c r="K8" s="26"/>
      <c r="L8" s="25"/>
      <c r="M8" s="25"/>
      <c r="N8" s="25"/>
      <c r="O8" s="25"/>
    </row>
    <row r="9" spans="1:15" ht="39.75" customHeight="1" thickBot="1">
      <c r="A9" s="38"/>
      <c r="B9" s="17"/>
      <c r="C9" s="75"/>
      <c r="D9" s="21"/>
      <c r="E9" s="19"/>
      <c r="F9" s="21"/>
      <c r="G9" s="21"/>
      <c r="H9" s="22"/>
      <c r="I9" s="21"/>
      <c r="J9" s="19"/>
      <c r="K9" s="19"/>
      <c r="L9" s="21"/>
      <c r="M9" s="21"/>
      <c r="N9" s="21"/>
      <c r="O9" s="21"/>
    </row>
    <row r="10" spans="1:15" ht="19.5" thickBot="1">
      <c r="A10" s="16"/>
      <c r="B10" s="17"/>
      <c r="C10" s="18"/>
      <c r="D10" s="21"/>
      <c r="E10" s="19"/>
      <c r="F10" s="21"/>
      <c r="G10" s="21"/>
      <c r="H10" s="21"/>
      <c r="I10" s="21"/>
      <c r="J10" s="19"/>
      <c r="K10" s="19"/>
      <c r="L10" s="21"/>
      <c r="M10" s="21"/>
      <c r="N10" s="21"/>
      <c r="O10" s="21"/>
    </row>
    <row r="11" spans="1:15" ht="26.25" customHeight="1" thickBot="1">
      <c r="A11" s="16"/>
      <c r="B11" s="1" t="s">
        <v>25</v>
      </c>
      <c r="C11" s="19"/>
      <c r="D11" s="23">
        <f t="shared" ref="D11:J11" si="0">SUM(D8:D10)</f>
        <v>0</v>
      </c>
      <c r="E11" s="23">
        <f t="shared" si="0"/>
        <v>0</v>
      </c>
      <c r="F11" s="23">
        <f t="shared" si="0"/>
        <v>0</v>
      </c>
      <c r="G11" s="23">
        <f t="shared" si="0"/>
        <v>0</v>
      </c>
      <c r="H11" s="23">
        <f t="shared" si="0"/>
        <v>0</v>
      </c>
      <c r="I11" s="23">
        <f t="shared" si="0"/>
        <v>0</v>
      </c>
      <c r="J11" s="23">
        <f t="shared" si="0"/>
        <v>0</v>
      </c>
      <c r="K11" s="23"/>
      <c r="L11" s="23">
        <f>SUM(L8:L10)</f>
        <v>0</v>
      </c>
      <c r="M11" s="23">
        <f>SUM(M8:M10)</f>
        <v>0</v>
      </c>
      <c r="N11" s="23">
        <f>SUM(N8:N10)</f>
        <v>0</v>
      </c>
      <c r="O11" s="23">
        <f>SUM(O8:O10)</f>
        <v>0</v>
      </c>
    </row>
    <row r="12" spans="1:15" ht="37.5" customHeight="1" thickBot="1">
      <c r="A12" s="16"/>
      <c r="B12" s="14" t="s">
        <v>26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ht="46.5" customHeight="1" thickBot="1">
      <c r="A13" s="77">
        <v>204</v>
      </c>
      <c r="B13" s="78" t="s">
        <v>59</v>
      </c>
      <c r="C13" s="79">
        <v>250</v>
      </c>
      <c r="D13" s="80">
        <v>2.1800000000000002</v>
      </c>
      <c r="E13" s="80">
        <v>2.84</v>
      </c>
      <c r="F13" s="80">
        <v>14.29</v>
      </c>
      <c r="G13" s="80">
        <v>109.5</v>
      </c>
      <c r="H13" s="80">
        <v>0.11</v>
      </c>
      <c r="I13" s="80">
        <v>8.25</v>
      </c>
      <c r="J13" s="97">
        <v>0</v>
      </c>
      <c r="K13" s="97">
        <v>0</v>
      </c>
      <c r="L13" s="80">
        <v>24</v>
      </c>
      <c r="M13" s="80">
        <v>66.7</v>
      </c>
      <c r="N13" s="80">
        <v>26.65</v>
      </c>
      <c r="O13" s="80">
        <v>0.96</v>
      </c>
    </row>
    <row r="14" spans="1:15" ht="27" customHeight="1" thickBot="1">
      <c r="A14" s="77"/>
      <c r="B14" s="82"/>
      <c r="C14" s="9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</row>
    <row r="15" spans="1:15" ht="39.75" customHeight="1" thickBot="1">
      <c r="A15" s="77">
        <v>511</v>
      </c>
      <c r="B15" s="78" t="s">
        <v>58</v>
      </c>
      <c r="C15" s="79">
        <v>200</v>
      </c>
      <c r="D15" s="80">
        <v>4.76</v>
      </c>
      <c r="E15" s="80">
        <v>7.85</v>
      </c>
      <c r="F15" s="80">
        <v>2.35</v>
      </c>
      <c r="G15" s="80">
        <v>224.5</v>
      </c>
      <c r="H15" s="80">
        <v>0.03</v>
      </c>
      <c r="I15" s="97">
        <v>0</v>
      </c>
      <c r="J15" s="81">
        <v>0.05</v>
      </c>
      <c r="K15" s="81">
        <v>1.1599999999999999</v>
      </c>
      <c r="L15" s="80">
        <v>6.84</v>
      </c>
      <c r="M15" s="80">
        <v>30</v>
      </c>
      <c r="N15" s="80">
        <v>36.04</v>
      </c>
      <c r="O15" s="80">
        <v>0.66</v>
      </c>
    </row>
    <row r="16" spans="1:15" ht="42" customHeight="1" thickBot="1">
      <c r="A16" s="77">
        <v>338</v>
      </c>
      <c r="B16" s="78" t="s">
        <v>50</v>
      </c>
      <c r="C16" s="79">
        <v>70</v>
      </c>
      <c r="D16" s="79">
        <v>8.36</v>
      </c>
      <c r="E16" s="79">
        <v>5.35</v>
      </c>
      <c r="F16" s="79">
        <v>10.45</v>
      </c>
      <c r="G16" s="79">
        <v>125.95</v>
      </c>
      <c r="H16" s="79">
        <v>7.0000000000000007E-2</v>
      </c>
      <c r="I16" s="99">
        <v>0.42</v>
      </c>
      <c r="J16" s="97">
        <v>0</v>
      </c>
      <c r="K16" s="97">
        <v>0</v>
      </c>
      <c r="L16" s="79">
        <v>39.14</v>
      </c>
      <c r="M16" s="97">
        <v>0</v>
      </c>
      <c r="N16" s="79">
        <v>30</v>
      </c>
      <c r="O16" s="79">
        <v>0.74</v>
      </c>
    </row>
    <row r="17" spans="1:15" ht="19.5" thickBot="1">
      <c r="A17" s="77"/>
      <c r="B17" s="82" t="s">
        <v>38</v>
      </c>
      <c r="C17" s="83">
        <v>50</v>
      </c>
      <c r="D17" s="86">
        <v>4.5999999999999996</v>
      </c>
      <c r="E17" s="86">
        <v>0.25</v>
      </c>
      <c r="F17" s="86">
        <v>29.5</v>
      </c>
      <c r="G17" s="86">
        <v>107.2</v>
      </c>
      <c r="H17" s="86">
        <v>0.05</v>
      </c>
      <c r="I17" s="97">
        <v>0</v>
      </c>
      <c r="J17" s="97">
        <v>0</v>
      </c>
      <c r="K17" s="97">
        <v>0</v>
      </c>
      <c r="L17" s="86">
        <v>9.6</v>
      </c>
      <c r="M17" s="97">
        <v>0</v>
      </c>
      <c r="N17" s="86">
        <v>6.7</v>
      </c>
      <c r="O17" s="86">
        <v>0.5</v>
      </c>
    </row>
    <row r="18" spans="1:15" ht="19.5" thickBot="1">
      <c r="A18" s="77">
        <v>943</v>
      </c>
      <c r="B18" s="82" t="s">
        <v>24</v>
      </c>
      <c r="C18" s="83">
        <v>200</v>
      </c>
      <c r="D18" s="86">
        <v>0.2</v>
      </c>
      <c r="E18" s="97">
        <v>0</v>
      </c>
      <c r="F18" s="86">
        <v>14</v>
      </c>
      <c r="G18" s="86">
        <v>57</v>
      </c>
      <c r="H18" s="97">
        <v>0</v>
      </c>
      <c r="I18" s="97">
        <v>0</v>
      </c>
      <c r="J18" s="97">
        <v>0</v>
      </c>
      <c r="K18" s="97">
        <v>0</v>
      </c>
      <c r="L18" s="86">
        <v>6</v>
      </c>
      <c r="M18" s="97">
        <v>0</v>
      </c>
      <c r="N18" s="97">
        <v>0</v>
      </c>
      <c r="O18" s="86">
        <v>0.4</v>
      </c>
    </row>
    <row r="19" spans="1:15" s="61" customFormat="1" ht="19.5" thickBot="1">
      <c r="A19" s="77"/>
      <c r="B19" s="82"/>
      <c r="C19" s="85"/>
      <c r="D19" s="86"/>
      <c r="E19" s="86"/>
      <c r="F19" s="86"/>
      <c r="G19" s="86"/>
      <c r="H19" s="87"/>
      <c r="I19" s="84"/>
      <c r="J19" s="84"/>
      <c r="K19" s="84"/>
      <c r="L19" s="86"/>
      <c r="M19" s="86"/>
      <c r="N19" s="86"/>
      <c r="O19" s="86"/>
    </row>
    <row r="20" spans="1:15" s="61" customFormat="1" ht="19.5" thickBot="1">
      <c r="A20" s="72"/>
      <c r="B20" s="62"/>
      <c r="C20" s="66"/>
      <c r="D20" s="64"/>
      <c r="E20" s="64"/>
      <c r="F20" s="64"/>
      <c r="G20" s="64"/>
      <c r="H20" s="65"/>
      <c r="I20" s="63"/>
      <c r="J20" s="63"/>
      <c r="K20" s="63"/>
      <c r="L20" s="64"/>
      <c r="M20" s="64"/>
      <c r="N20" s="64"/>
      <c r="O20" s="64"/>
    </row>
    <row r="21" spans="1:15" ht="29.25" customHeight="1" thickBot="1">
      <c r="A21" s="13"/>
      <c r="B21" s="1" t="s">
        <v>25</v>
      </c>
      <c r="C21" s="19"/>
      <c r="D21" s="23">
        <f>SUM(D13:D20)</f>
        <v>20.099999999999998</v>
      </c>
      <c r="E21" s="66">
        <f t="shared" ref="E21:O21" si="1">SUM(E13:E20)</f>
        <v>16.29</v>
      </c>
      <c r="F21" s="66">
        <f t="shared" si="1"/>
        <v>70.59</v>
      </c>
      <c r="G21" s="66">
        <f t="shared" si="1"/>
        <v>624.15</v>
      </c>
      <c r="H21" s="66">
        <f t="shared" si="1"/>
        <v>0.26</v>
      </c>
      <c r="I21" s="66">
        <f t="shared" si="1"/>
        <v>8.67</v>
      </c>
      <c r="J21" s="66">
        <f t="shared" si="1"/>
        <v>0.05</v>
      </c>
      <c r="K21" s="66">
        <f t="shared" si="1"/>
        <v>1.1599999999999999</v>
      </c>
      <c r="L21" s="66">
        <f t="shared" si="1"/>
        <v>85.58</v>
      </c>
      <c r="M21" s="66">
        <f t="shared" si="1"/>
        <v>96.7</v>
      </c>
      <c r="N21" s="66">
        <f t="shared" si="1"/>
        <v>99.39</v>
      </c>
      <c r="O21" s="66">
        <f t="shared" si="1"/>
        <v>3.2600000000000002</v>
      </c>
    </row>
    <row r="22" spans="1:15" ht="45.75" customHeight="1" thickBot="1">
      <c r="A22" s="13"/>
      <c r="B22" s="14" t="s">
        <v>27</v>
      </c>
      <c r="C22" s="19">
        <f>SUM(C13:C20)</f>
        <v>770</v>
      </c>
      <c r="D22" s="23">
        <f>SUM(D11+D21)</f>
        <v>20.099999999999998</v>
      </c>
      <c r="E22" s="23">
        <f t="shared" ref="E22:K22" si="2">SUM(E11+E21)</f>
        <v>16.29</v>
      </c>
      <c r="F22" s="23">
        <f t="shared" si="2"/>
        <v>70.59</v>
      </c>
      <c r="G22" s="23">
        <f t="shared" si="2"/>
        <v>624.15</v>
      </c>
      <c r="H22" s="23">
        <f t="shared" si="2"/>
        <v>0.26</v>
      </c>
      <c r="I22" s="23">
        <f t="shared" si="2"/>
        <v>8.67</v>
      </c>
      <c r="J22" s="23">
        <f t="shared" si="2"/>
        <v>0.05</v>
      </c>
      <c r="K22" s="66">
        <f t="shared" si="2"/>
        <v>1.1599999999999999</v>
      </c>
      <c r="L22" s="23">
        <f t="shared" ref="L22:O22" si="3">SUM(L11+L21)</f>
        <v>85.58</v>
      </c>
      <c r="M22" s="23">
        <f t="shared" si="3"/>
        <v>96.7</v>
      </c>
      <c r="N22" s="23">
        <f t="shared" si="3"/>
        <v>99.39</v>
      </c>
      <c r="O22" s="23">
        <f t="shared" si="3"/>
        <v>3.2600000000000002</v>
      </c>
    </row>
    <row r="23" spans="1:15" ht="19.5" thickBot="1">
      <c r="A23" s="13"/>
      <c r="B23" s="15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</sheetData>
  <mergeCells count="21">
    <mergeCell ref="L1:O3"/>
    <mergeCell ref="D2:F2"/>
    <mergeCell ref="D3:F3"/>
    <mergeCell ref="G4:G5"/>
    <mergeCell ref="B1:B3"/>
    <mergeCell ref="C1:C3"/>
    <mergeCell ref="D1:F1"/>
    <mergeCell ref="H1:K3"/>
    <mergeCell ref="N4:N5"/>
    <mergeCell ref="O4:O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</mergeCells>
  <printOptions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view="pageBreakPreview" zoomScale="90" zoomScaleNormal="85" zoomScaleSheetLayoutView="90" workbookViewId="0">
      <selection activeCell="B7" sqref="B7"/>
    </sheetView>
  </sheetViews>
  <sheetFormatPr defaultRowHeight="18.75"/>
  <cols>
    <col min="1" max="1" width="10.42578125" style="5" customWidth="1"/>
    <col min="2" max="2" width="31.28515625" style="5" customWidth="1"/>
    <col min="3" max="3" width="14.85546875" style="5" customWidth="1"/>
    <col min="4" max="4" width="11.140625" style="5" customWidth="1"/>
    <col min="5" max="5" width="10.85546875" style="5" customWidth="1"/>
    <col min="6" max="6" width="11.5703125" style="5" customWidth="1"/>
    <col min="7" max="7" width="15.140625" style="5" customWidth="1"/>
    <col min="8" max="8" width="11.85546875" style="5" customWidth="1"/>
    <col min="9" max="9" width="11.42578125" style="5" customWidth="1"/>
    <col min="10" max="10" width="11" style="5" customWidth="1"/>
    <col min="11" max="11" width="11.42578125" style="5" customWidth="1"/>
    <col min="12" max="12" width="10.7109375" style="5" customWidth="1"/>
    <col min="13" max="13" width="11.28515625" style="5" customWidth="1"/>
    <col min="14" max="14" width="11" style="5" customWidth="1"/>
    <col min="15" max="15" width="13.7109375" style="5" customWidth="1"/>
    <col min="16" max="16384" width="9.140625" style="5"/>
  </cols>
  <sheetData>
    <row r="1" spans="1:15">
      <c r="A1" s="3" t="s">
        <v>0</v>
      </c>
      <c r="B1" s="127" t="s">
        <v>2</v>
      </c>
      <c r="C1" s="127" t="s">
        <v>3</v>
      </c>
      <c r="D1" s="110" t="s">
        <v>4</v>
      </c>
      <c r="E1" s="111"/>
      <c r="F1" s="112"/>
      <c r="G1" s="4" t="s">
        <v>7</v>
      </c>
      <c r="H1" s="110" t="s">
        <v>9</v>
      </c>
      <c r="I1" s="111"/>
      <c r="J1" s="111"/>
      <c r="K1" s="112"/>
      <c r="L1" s="110" t="s">
        <v>10</v>
      </c>
      <c r="M1" s="111"/>
      <c r="N1" s="111"/>
      <c r="O1" s="112"/>
    </row>
    <row r="2" spans="1:15" ht="37.5">
      <c r="A2" s="7" t="s">
        <v>1</v>
      </c>
      <c r="B2" s="128"/>
      <c r="C2" s="128"/>
      <c r="D2" s="113" t="s">
        <v>5</v>
      </c>
      <c r="E2" s="130"/>
      <c r="F2" s="115"/>
      <c r="G2" s="8" t="s">
        <v>8</v>
      </c>
      <c r="H2" s="113"/>
      <c r="I2" s="114"/>
      <c r="J2" s="114"/>
      <c r="K2" s="115"/>
      <c r="L2" s="113"/>
      <c r="M2" s="114"/>
      <c r="N2" s="114"/>
      <c r="O2" s="115"/>
    </row>
    <row r="3" spans="1:15" ht="19.5" thickBot="1">
      <c r="A3" s="9"/>
      <c r="B3" s="129"/>
      <c r="C3" s="129"/>
      <c r="D3" s="116" t="s">
        <v>6</v>
      </c>
      <c r="E3" s="117"/>
      <c r="F3" s="118"/>
      <c r="G3" s="10"/>
      <c r="H3" s="116"/>
      <c r="I3" s="117"/>
      <c r="J3" s="117"/>
      <c r="K3" s="118"/>
      <c r="L3" s="116"/>
      <c r="M3" s="117"/>
      <c r="N3" s="117"/>
      <c r="O3" s="118"/>
    </row>
    <row r="4" spans="1:15">
      <c r="A4" s="119"/>
      <c r="B4" s="119"/>
      <c r="C4" s="121"/>
      <c r="D4" s="123" t="s">
        <v>11</v>
      </c>
      <c r="E4" s="123" t="s">
        <v>12</v>
      </c>
      <c r="F4" s="11" t="s">
        <v>13</v>
      </c>
      <c r="G4" s="121"/>
      <c r="H4" s="125" t="s">
        <v>15</v>
      </c>
      <c r="I4" s="125" t="s">
        <v>16</v>
      </c>
      <c r="J4" s="125" t="s">
        <v>17</v>
      </c>
      <c r="K4" s="125" t="s">
        <v>18</v>
      </c>
      <c r="L4" s="125" t="s">
        <v>19</v>
      </c>
      <c r="M4" s="125" t="s">
        <v>20</v>
      </c>
      <c r="N4" s="125" t="s">
        <v>39</v>
      </c>
      <c r="O4" s="125" t="s">
        <v>21</v>
      </c>
    </row>
    <row r="5" spans="1:15" ht="19.5" thickBot="1">
      <c r="A5" s="120"/>
      <c r="B5" s="120"/>
      <c r="C5" s="122"/>
      <c r="D5" s="124"/>
      <c r="E5" s="124"/>
      <c r="F5" s="12" t="s">
        <v>14</v>
      </c>
      <c r="G5" s="122"/>
      <c r="H5" s="126"/>
      <c r="I5" s="126"/>
      <c r="J5" s="126"/>
      <c r="K5" s="126"/>
      <c r="L5" s="126"/>
      <c r="M5" s="126"/>
      <c r="N5" s="126"/>
      <c r="O5" s="126"/>
    </row>
    <row r="6" spans="1:15" ht="27" customHeight="1" thickBot="1">
      <c r="A6" s="13"/>
      <c r="B6" s="54" t="s">
        <v>32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9.25" customHeight="1" thickBot="1">
      <c r="A7" s="13"/>
      <c r="B7" s="14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9.5" thickBot="1">
      <c r="A8" s="38"/>
      <c r="B8" s="17"/>
      <c r="C8" s="14"/>
      <c r="D8" s="21"/>
      <c r="E8" s="21"/>
      <c r="F8" s="21"/>
      <c r="G8" s="21"/>
      <c r="H8" s="21"/>
      <c r="I8" s="19"/>
      <c r="J8" s="19"/>
      <c r="K8" s="19"/>
      <c r="L8" s="21"/>
      <c r="M8" s="21"/>
      <c r="N8" s="21"/>
      <c r="O8" s="21"/>
    </row>
    <row r="9" spans="1:15" ht="45" customHeight="1" thickBot="1">
      <c r="A9" s="38"/>
      <c r="B9" s="17"/>
      <c r="C9" s="75"/>
      <c r="D9" s="21"/>
      <c r="E9" s="19"/>
      <c r="F9" s="21"/>
      <c r="G9" s="21"/>
      <c r="H9" s="22"/>
      <c r="I9" s="21"/>
      <c r="J9" s="19"/>
      <c r="K9" s="19"/>
      <c r="L9" s="21"/>
      <c r="M9" s="21"/>
      <c r="N9" s="21"/>
      <c r="O9" s="21"/>
    </row>
    <row r="10" spans="1:15" ht="24.75" customHeight="1" thickBot="1">
      <c r="A10" s="38"/>
      <c r="B10" s="62"/>
      <c r="C10" s="18"/>
      <c r="D10" s="51"/>
      <c r="E10" s="52"/>
      <c r="F10" s="52"/>
      <c r="G10" s="52"/>
      <c r="H10" s="22"/>
      <c r="I10" s="21"/>
      <c r="J10" s="19"/>
      <c r="K10" s="19"/>
      <c r="L10" s="21"/>
      <c r="M10" s="21"/>
      <c r="N10" s="21"/>
      <c r="O10" s="21"/>
    </row>
    <row r="11" spans="1:15" ht="26.25" customHeight="1" thickBot="1">
      <c r="A11" s="16"/>
      <c r="B11" s="1" t="s">
        <v>25</v>
      </c>
      <c r="C11" s="19"/>
      <c r="D11" s="23">
        <f>SUM(D8:D10)</f>
        <v>0</v>
      </c>
      <c r="E11" s="23">
        <f t="shared" ref="E11:I11" si="0">SUM(E8:E10)</f>
        <v>0</v>
      </c>
      <c r="F11" s="23">
        <f t="shared" si="0"/>
        <v>0</v>
      </c>
      <c r="G11" s="23">
        <f t="shared" si="0"/>
        <v>0</v>
      </c>
      <c r="H11" s="23">
        <f t="shared" si="0"/>
        <v>0</v>
      </c>
      <c r="I11" s="23">
        <f t="shared" si="0"/>
        <v>0</v>
      </c>
      <c r="J11" s="23">
        <f t="shared" ref="J11" si="1">SUM(J8:J10)</f>
        <v>0</v>
      </c>
      <c r="K11" s="23"/>
      <c r="L11" s="23">
        <f t="shared" ref="L11:O11" si="2">SUM(L8:L10)</f>
        <v>0</v>
      </c>
      <c r="M11" s="23">
        <f t="shared" si="2"/>
        <v>0</v>
      </c>
      <c r="N11" s="23">
        <f t="shared" si="2"/>
        <v>0</v>
      </c>
      <c r="O11" s="23">
        <f t="shared" si="2"/>
        <v>0</v>
      </c>
    </row>
    <row r="12" spans="1:15" ht="37.5" customHeight="1" thickBot="1">
      <c r="A12" s="16"/>
      <c r="B12" s="14" t="s">
        <v>26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ht="19.5" thickBot="1">
      <c r="A13" s="16"/>
      <c r="B13" s="17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37.5" customHeight="1" thickBot="1">
      <c r="A14" s="77">
        <v>206</v>
      </c>
      <c r="B14" s="101" t="s">
        <v>62</v>
      </c>
      <c r="C14" s="79">
        <v>250</v>
      </c>
      <c r="D14" s="80">
        <v>1.98</v>
      </c>
      <c r="E14" s="80">
        <v>2.74</v>
      </c>
      <c r="F14" s="80">
        <v>14.58</v>
      </c>
      <c r="G14" s="80">
        <v>90.75</v>
      </c>
      <c r="H14" s="80">
        <v>0.1</v>
      </c>
      <c r="I14" s="80">
        <v>8.25</v>
      </c>
      <c r="J14" s="100">
        <v>0</v>
      </c>
      <c r="K14" s="97">
        <v>0</v>
      </c>
      <c r="L14" s="80">
        <v>23.05</v>
      </c>
      <c r="M14" s="80">
        <v>62.55</v>
      </c>
      <c r="N14" s="80">
        <v>25</v>
      </c>
      <c r="O14" s="80">
        <v>0.89</v>
      </c>
    </row>
    <row r="15" spans="1:15" ht="19.5" thickBot="1">
      <c r="A15" s="77"/>
      <c r="B15" s="82"/>
      <c r="C15" s="83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</row>
    <row r="16" spans="1:15" ht="19.5" thickBot="1">
      <c r="A16" s="77">
        <v>694</v>
      </c>
      <c r="B16" s="102" t="s">
        <v>60</v>
      </c>
      <c r="C16" s="79">
        <v>200</v>
      </c>
      <c r="D16" s="80">
        <v>4.08</v>
      </c>
      <c r="E16" s="80">
        <v>6.4</v>
      </c>
      <c r="F16" s="80">
        <v>27.26</v>
      </c>
      <c r="G16" s="80">
        <v>183</v>
      </c>
      <c r="H16" s="80">
        <v>0.18</v>
      </c>
      <c r="I16" s="80">
        <v>24.22</v>
      </c>
      <c r="J16" s="80">
        <v>34</v>
      </c>
      <c r="K16" s="97">
        <v>0</v>
      </c>
      <c r="L16" s="80">
        <v>49.3</v>
      </c>
      <c r="M16" s="80">
        <v>115.46</v>
      </c>
      <c r="N16" s="80">
        <v>37</v>
      </c>
      <c r="O16" s="80">
        <v>1.34</v>
      </c>
    </row>
    <row r="17" spans="1:15" ht="38.25" thickBot="1">
      <c r="A17" s="77">
        <v>268</v>
      </c>
      <c r="B17" s="78" t="s">
        <v>61</v>
      </c>
      <c r="C17" s="79">
        <v>80</v>
      </c>
      <c r="D17" s="80">
        <v>12.02</v>
      </c>
      <c r="E17" s="80">
        <v>9.9700000000000006</v>
      </c>
      <c r="F17" s="80">
        <v>12.32</v>
      </c>
      <c r="G17" s="80">
        <v>186</v>
      </c>
      <c r="H17" s="97">
        <v>0</v>
      </c>
      <c r="I17" s="81">
        <v>0.25</v>
      </c>
      <c r="J17" s="97">
        <v>0</v>
      </c>
      <c r="K17" s="97">
        <v>0</v>
      </c>
      <c r="L17" s="80">
        <v>29.9</v>
      </c>
      <c r="M17" s="97">
        <v>0</v>
      </c>
      <c r="N17" s="80">
        <v>21</v>
      </c>
      <c r="O17" s="80">
        <v>1.03</v>
      </c>
    </row>
    <row r="18" spans="1:15" ht="19.5" thickBot="1">
      <c r="A18" s="77"/>
      <c r="B18" s="82" t="s">
        <v>38</v>
      </c>
      <c r="C18" s="83">
        <v>50</v>
      </c>
      <c r="D18" s="86">
        <v>4.5999999999999996</v>
      </c>
      <c r="E18" s="86">
        <v>0.25</v>
      </c>
      <c r="F18" s="86">
        <v>29.5</v>
      </c>
      <c r="G18" s="86">
        <v>107.2</v>
      </c>
      <c r="H18" s="86">
        <v>0.05</v>
      </c>
      <c r="I18" s="97">
        <v>0</v>
      </c>
      <c r="J18" s="97">
        <v>0</v>
      </c>
      <c r="K18" s="97">
        <v>0</v>
      </c>
      <c r="L18" s="86">
        <v>9.6</v>
      </c>
      <c r="M18" s="97">
        <v>0</v>
      </c>
      <c r="N18" s="86">
        <v>6.7</v>
      </c>
      <c r="O18" s="86">
        <v>0.5</v>
      </c>
    </row>
    <row r="19" spans="1:15" ht="19.5" thickBot="1">
      <c r="A19" s="77">
        <v>943</v>
      </c>
      <c r="B19" s="82" t="s">
        <v>24</v>
      </c>
      <c r="C19" s="83">
        <v>200</v>
      </c>
      <c r="D19" s="86">
        <v>0.2</v>
      </c>
      <c r="E19" s="97">
        <v>0</v>
      </c>
      <c r="F19" s="86">
        <v>14</v>
      </c>
      <c r="G19" s="86">
        <v>57</v>
      </c>
      <c r="H19" s="97">
        <v>0</v>
      </c>
      <c r="I19" s="97">
        <v>0</v>
      </c>
      <c r="J19" s="97">
        <v>0</v>
      </c>
      <c r="K19" s="97">
        <v>0</v>
      </c>
      <c r="L19" s="86">
        <v>6</v>
      </c>
      <c r="M19" s="97">
        <v>0</v>
      </c>
      <c r="N19" s="97">
        <v>0</v>
      </c>
      <c r="O19" s="86">
        <v>0.4</v>
      </c>
    </row>
    <row r="20" spans="1:15" ht="19.5" thickBot="1">
      <c r="A20" s="77"/>
      <c r="B20" s="82"/>
      <c r="C20" s="85"/>
      <c r="D20" s="86"/>
      <c r="E20" s="86"/>
      <c r="F20" s="86"/>
      <c r="G20" s="86"/>
      <c r="H20" s="87"/>
      <c r="I20" s="84"/>
      <c r="J20" s="84"/>
      <c r="K20" s="84"/>
      <c r="L20" s="86"/>
      <c r="M20" s="86"/>
      <c r="N20" s="86"/>
      <c r="O20" s="86"/>
    </row>
    <row r="21" spans="1:15" s="61" customFormat="1" ht="19.5" thickBot="1">
      <c r="A21" s="72"/>
      <c r="B21" s="62"/>
      <c r="C21" s="66"/>
      <c r="D21" s="64"/>
      <c r="E21" s="64"/>
      <c r="F21" s="64"/>
      <c r="G21" s="64"/>
      <c r="H21" s="65"/>
      <c r="I21" s="63"/>
      <c r="J21" s="63"/>
      <c r="K21" s="63"/>
      <c r="L21" s="64"/>
      <c r="M21" s="64"/>
      <c r="N21" s="64"/>
      <c r="O21" s="64"/>
    </row>
    <row r="22" spans="1:15" ht="24.75" customHeight="1" thickBot="1">
      <c r="A22" s="13"/>
      <c r="B22" s="1" t="s">
        <v>25</v>
      </c>
      <c r="C22" s="19"/>
      <c r="D22" s="23">
        <f>SUM(D14:D21)</f>
        <v>22.88</v>
      </c>
      <c r="E22" s="66">
        <f t="shared" ref="E22:O22" si="3">SUM(E14:E21)</f>
        <v>19.36</v>
      </c>
      <c r="F22" s="66">
        <f t="shared" si="3"/>
        <v>97.66</v>
      </c>
      <c r="G22" s="66">
        <f t="shared" si="3"/>
        <v>623.95000000000005</v>
      </c>
      <c r="H22" s="66">
        <f t="shared" si="3"/>
        <v>0.33</v>
      </c>
      <c r="I22" s="66">
        <f t="shared" si="3"/>
        <v>32.72</v>
      </c>
      <c r="J22" s="66">
        <f t="shared" si="3"/>
        <v>34</v>
      </c>
      <c r="K22" s="66">
        <f t="shared" si="3"/>
        <v>0</v>
      </c>
      <c r="L22" s="66">
        <f t="shared" si="3"/>
        <v>117.85</v>
      </c>
      <c r="M22" s="66">
        <f t="shared" si="3"/>
        <v>178.01</v>
      </c>
      <c r="N22" s="66">
        <f t="shared" si="3"/>
        <v>89.7</v>
      </c>
      <c r="O22" s="66">
        <f t="shared" si="3"/>
        <v>4.16</v>
      </c>
    </row>
    <row r="23" spans="1:15" ht="45.75" customHeight="1" thickBot="1">
      <c r="A23" s="13"/>
      <c r="B23" s="14" t="s">
        <v>27</v>
      </c>
      <c r="C23" s="19">
        <f>SUM(C14:C21)</f>
        <v>780</v>
      </c>
      <c r="D23" s="23">
        <f>SUM(D11+D22)</f>
        <v>22.88</v>
      </c>
      <c r="E23" s="23">
        <f t="shared" ref="E23:K23" si="4">SUM(E11+E22)</f>
        <v>19.36</v>
      </c>
      <c r="F23" s="23">
        <f t="shared" si="4"/>
        <v>97.66</v>
      </c>
      <c r="G23" s="23">
        <f t="shared" si="4"/>
        <v>623.95000000000005</v>
      </c>
      <c r="H23" s="23">
        <f t="shared" si="4"/>
        <v>0.33</v>
      </c>
      <c r="I23" s="23">
        <f t="shared" si="4"/>
        <v>32.72</v>
      </c>
      <c r="J23" s="23">
        <f t="shared" si="4"/>
        <v>34</v>
      </c>
      <c r="K23" s="66">
        <f t="shared" si="4"/>
        <v>0</v>
      </c>
      <c r="L23" s="23">
        <f t="shared" ref="L23:O23" si="5">SUM(L11+L22)</f>
        <v>117.85</v>
      </c>
      <c r="M23" s="23">
        <f t="shared" si="5"/>
        <v>178.01</v>
      </c>
      <c r="N23" s="23">
        <f t="shared" si="5"/>
        <v>89.7</v>
      </c>
      <c r="O23" s="23">
        <f t="shared" si="5"/>
        <v>4.16</v>
      </c>
    </row>
    <row r="24" spans="1:15" ht="19.5" thickBot="1">
      <c r="A24" s="13"/>
      <c r="B24" s="15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</sheetData>
  <mergeCells count="21">
    <mergeCell ref="L1:O3"/>
    <mergeCell ref="D2:F2"/>
    <mergeCell ref="D3:F3"/>
    <mergeCell ref="G4:G5"/>
    <mergeCell ref="B1:B3"/>
    <mergeCell ref="C1:C3"/>
    <mergeCell ref="D1:F1"/>
    <mergeCell ref="H1:K3"/>
    <mergeCell ref="N4:N5"/>
    <mergeCell ref="O4:O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</mergeCells>
  <printOptions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zoomScale="90" zoomScaleNormal="90" zoomScaleSheetLayoutView="90" workbookViewId="0">
      <selection activeCell="B14" sqref="B14"/>
    </sheetView>
  </sheetViews>
  <sheetFormatPr defaultRowHeight="18.75"/>
  <cols>
    <col min="1" max="1" width="10.42578125" style="5" customWidth="1"/>
    <col min="2" max="2" width="31.42578125" style="5" customWidth="1"/>
    <col min="3" max="3" width="14.85546875" style="5" customWidth="1"/>
    <col min="4" max="4" width="11.140625" style="5" customWidth="1"/>
    <col min="5" max="5" width="10.85546875" style="5" customWidth="1"/>
    <col min="6" max="6" width="11.5703125" style="5" customWidth="1"/>
    <col min="7" max="7" width="15.140625" style="5" customWidth="1"/>
    <col min="8" max="8" width="11.85546875" style="5" customWidth="1"/>
    <col min="9" max="9" width="11.42578125" style="5" customWidth="1"/>
    <col min="10" max="10" width="11" style="5" customWidth="1"/>
    <col min="11" max="11" width="11.42578125" style="5" customWidth="1"/>
    <col min="12" max="12" width="10.7109375" style="5" customWidth="1"/>
    <col min="13" max="13" width="11.28515625" style="5" customWidth="1"/>
    <col min="14" max="14" width="11" style="5" customWidth="1"/>
    <col min="15" max="15" width="13.7109375" style="5" customWidth="1"/>
    <col min="16" max="16384" width="9.140625" style="5"/>
  </cols>
  <sheetData>
    <row r="1" spans="1:15">
      <c r="A1" s="2" t="s">
        <v>0</v>
      </c>
      <c r="B1" s="127" t="s">
        <v>2</v>
      </c>
      <c r="C1" s="127" t="s">
        <v>3</v>
      </c>
      <c r="D1" s="110" t="s">
        <v>4</v>
      </c>
      <c r="E1" s="111"/>
      <c r="F1" s="112"/>
      <c r="G1" s="4" t="s">
        <v>7</v>
      </c>
      <c r="H1" s="110" t="s">
        <v>9</v>
      </c>
      <c r="I1" s="111"/>
      <c r="J1" s="111"/>
      <c r="K1" s="112"/>
      <c r="L1" s="110" t="s">
        <v>10</v>
      </c>
      <c r="M1" s="111"/>
      <c r="N1" s="111"/>
      <c r="O1" s="112"/>
    </row>
    <row r="2" spans="1:15" ht="37.5">
      <c r="A2" s="6" t="s">
        <v>1</v>
      </c>
      <c r="B2" s="128"/>
      <c r="C2" s="128"/>
      <c r="D2" s="113" t="s">
        <v>5</v>
      </c>
      <c r="E2" s="130"/>
      <c r="F2" s="115"/>
      <c r="G2" s="8" t="s">
        <v>8</v>
      </c>
      <c r="H2" s="113"/>
      <c r="I2" s="114"/>
      <c r="J2" s="114"/>
      <c r="K2" s="115"/>
      <c r="L2" s="113"/>
      <c r="M2" s="114"/>
      <c r="N2" s="114"/>
      <c r="O2" s="115"/>
    </row>
    <row r="3" spans="1:15" ht="19.5" thickBot="1">
      <c r="A3" s="9"/>
      <c r="B3" s="129"/>
      <c r="C3" s="129"/>
      <c r="D3" s="116" t="s">
        <v>6</v>
      </c>
      <c r="E3" s="117"/>
      <c r="F3" s="118"/>
      <c r="G3" s="10"/>
      <c r="H3" s="116"/>
      <c r="I3" s="117"/>
      <c r="J3" s="117"/>
      <c r="K3" s="118"/>
      <c r="L3" s="116"/>
      <c r="M3" s="117"/>
      <c r="N3" s="117"/>
      <c r="O3" s="118"/>
    </row>
    <row r="4" spans="1:15">
      <c r="A4" s="119"/>
      <c r="B4" s="119"/>
      <c r="C4" s="121"/>
      <c r="D4" s="123" t="s">
        <v>11</v>
      </c>
      <c r="E4" s="123" t="s">
        <v>12</v>
      </c>
      <c r="F4" s="11" t="s">
        <v>13</v>
      </c>
      <c r="G4" s="121"/>
      <c r="H4" s="125" t="s">
        <v>15</v>
      </c>
      <c r="I4" s="125" t="s">
        <v>16</v>
      </c>
      <c r="J4" s="125" t="s">
        <v>17</v>
      </c>
      <c r="K4" s="125" t="s">
        <v>18</v>
      </c>
      <c r="L4" s="125" t="s">
        <v>19</v>
      </c>
      <c r="M4" s="125" t="s">
        <v>20</v>
      </c>
      <c r="N4" s="125" t="s">
        <v>39</v>
      </c>
      <c r="O4" s="125" t="s">
        <v>21</v>
      </c>
    </row>
    <row r="5" spans="1:15" ht="19.5" thickBot="1">
      <c r="A5" s="120"/>
      <c r="B5" s="120"/>
      <c r="C5" s="122"/>
      <c r="D5" s="124"/>
      <c r="E5" s="124"/>
      <c r="F5" s="12" t="s">
        <v>14</v>
      </c>
      <c r="G5" s="122"/>
      <c r="H5" s="126"/>
      <c r="I5" s="126"/>
      <c r="J5" s="126"/>
      <c r="K5" s="126"/>
      <c r="L5" s="126"/>
      <c r="M5" s="126"/>
      <c r="N5" s="126"/>
      <c r="O5" s="126"/>
    </row>
    <row r="6" spans="1:15" ht="27" customHeight="1" thickBot="1">
      <c r="A6" s="13"/>
      <c r="B6" s="54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9.25" customHeight="1" thickBot="1">
      <c r="A7" s="13"/>
      <c r="B7" s="14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9.5" thickBot="1">
      <c r="A8" s="37"/>
      <c r="B8" s="28"/>
      <c r="C8" s="39"/>
      <c r="D8" s="43"/>
      <c r="E8" s="43"/>
      <c r="F8" s="44"/>
      <c r="G8" s="43"/>
      <c r="H8" s="43"/>
      <c r="I8" s="44"/>
      <c r="J8" s="44"/>
      <c r="K8" s="44"/>
      <c r="L8" s="43"/>
      <c r="M8" s="43"/>
      <c r="N8" s="43"/>
      <c r="O8" s="43"/>
    </row>
    <row r="9" spans="1:15" ht="19.5" thickBot="1">
      <c r="A9" s="38"/>
      <c r="B9" s="17"/>
      <c r="C9" s="75"/>
      <c r="D9" s="21"/>
      <c r="E9" s="19"/>
      <c r="F9" s="21"/>
      <c r="G9" s="21"/>
      <c r="H9" s="22"/>
      <c r="I9" s="21"/>
      <c r="J9" s="19"/>
      <c r="K9" s="19"/>
      <c r="L9" s="21"/>
      <c r="M9" s="21"/>
      <c r="N9" s="21"/>
      <c r="O9" s="21"/>
    </row>
    <row r="10" spans="1:15" ht="28.5" customHeight="1" thickBot="1">
      <c r="A10" s="37"/>
      <c r="B10" s="17"/>
      <c r="C10" s="41"/>
      <c r="D10" s="45"/>
      <c r="E10" s="42"/>
      <c r="F10" s="45"/>
      <c r="G10" s="45"/>
      <c r="H10" s="45"/>
      <c r="I10" s="45"/>
      <c r="J10" s="42"/>
      <c r="K10" s="42"/>
      <c r="L10" s="45"/>
      <c r="M10" s="45"/>
      <c r="N10" s="45"/>
      <c r="O10" s="45"/>
    </row>
    <row r="11" spans="1:15" ht="26.25" customHeight="1" thickBot="1">
      <c r="A11" s="16"/>
      <c r="B11" s="1" t="s">
        <v>25</v>
      </c>
      <c r="C11" s="42"/>
      <c r="D11" s="46">
        <f t="shared" ref="D11:O11" si="0">SUM(D8:D10)</f>
        <v>0</v>
      </c>
      <c r="E11" s="46">
        <f t="shared" si="0"/>
        <v>0</v>
      </c>
      <c r="F11" s="46">
        <f t="shared" si="0"/>
        <v>0</v>
      </c>
      <c r="G11" s="46">
        <f t="shared" si="0"/>
        <v>0</v>
      </c>
      <c r="H11" s="46">
        <f t="shared" si="0"/>
        <v>0</v>
      </c>
      <c r="I11" s="46">
        <f t="shared" si="0"/>
        <v>0</v>
      </c>
      <c r="J11" s="46">
        <f t="shared" si="0"/>
        <v>0</v>
      </c>
      <c r="K11" s="46">
        <f t="shared" si="0"/>
        <v>0</v>
      </c>
      <c r="L11" s="46">
        <f t="shared" si="0"/>
        <v>0</v>
      </c>
      <c r="M11" s="46">
        <f t="shared" si="0"/>
        <v>0</v>
      </c>
      <c r="N11" s="46">
        <f t="shared" si="0"/>
        <v>0</v>
      </c>
      <c r="O11" s="46">
        <f t="shared" si="0"/>
        <v>0</v>
      </c>
    </row>
    <row r="12" spans="1:15" ht="37.5" customHeight="1" thickBot="1">
      <c r="A12" s="16"/>
      <c r="B12" s="14" t="s">
        <v>26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ht="19.5" thickBot="1">
      <c r="A13" s="16"/>
      <c r="B13" s="17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ht="57" customHeight="1" thickBot="1">
      <c r="A14" s="76">
        <v>208</v>
      </c>
      <c r="B14" s="62" t="s">
        <v>63</v>
      </c>
      <c r="C14" s="54">
        <v>250</v>
      </c>
      <c r="D14" s="64">
        <v>2.69</v>
      </c>
      <c r="E14" s="64">
        <v>2.84</v>
      </c>
      <c r="F14" s="64">
        <v>17.14</v>
      </c>
      <c r="G14" s="64">
        <v>104.75</v>
      </c>
      <c r="H14" s="64">
        <v>0.11</v>
      </c>
      <c r="I14" s="64">
        <v>8.25</v>
      </c>
      <c r="J14" s="63">
        <v>0</v>
      </c>
      <c r="K14" s="63">
        <v>0</v>
      </c>
      <c r="L14" s="64">
        <v>24.6</v>
      </c>
      <c r="M14" s="64">
        <v>66.650000000000006</v>
      </c>
      <c r="N14" s="64">
        <v>27</v>
      </c>
      <c r="O14" s="64">
        <v>1.0900000000000001</v>
      </c>
    </row>
    <row r="15" spans="1:15" ht="19.5" thickBot="1">
      <c r="A15" s="76">
        <v>165</v>
      </c>
      <c r="B15" s="62" t="s">
        <v>64</v>
      </c>
      <c r="C15" s="53">
        <v>200</v>
      </c>
      <c r="D15" s="64">
        <v>8.73</v>
      </c>
      <c r="E15" s="64">
        <v>5.22</v>
      </c>
      <c r="F15" s="64">
        <v>34.74</v>
      </c>
      <c r="G15" s="64">
        <v>223.2</v>
      </c>
      <c r="H15" s="63">
        <v>0</v>
      </c>
      <c r="I15" s="63">
        <v>0</v>
      </c>
      <c r="J15" s="63">
        <v>0</v>
      </c>
      <c r="K15" s="63">
        <v>0</v>
      </c>
      <c r="L15" s="64">
        <v>12.9</v>
      </c>
      <c r="M15" s="63">
        <v>0</v>
      </c>
      <c r="N15" s="64">
        <v>67.8</v>
      </c>
      <c r="O15" s="64">
        <v>4.2</v>
      </c>
    </row>
    <row r="16" spans="1:15" ht="19.5" thickBot="1">
      <c r="A16" s="76">
        <v>487</v>
      </c>
      <c r="B16" s="28" t="s">
        <v>51</v>
      </c>
      <c r="C16" s="29">
        <v>70</v>
      </c>
      <c r="D16" s="103">
        <v>12</v>
      </c>
      <c r="E16" s="103">
        <v>11</v>
      </c>
      <c r="F16" s="103">
        <v>5</v>
      </c>
      <c r="G16" s="103">
        <v>177</v>
      </c>
      <c r="H16" s="63">
        <v>0</v>
      </c>
      <c r="I16" s="98">
        <v>4.5</v>
      </c>
      <c r="J16" s="63">
        <v>0</v>
      </c>
      <c r="K16" s="63">
        <v>0</v>
      </c>
      <c r="L16" s="103">
        <v>17</v>
      </c>
      <c r="M16" s="103">
        <v>18</v>
      </c>
      <c r="N16" s="103">
        <v>17</v>
      </c>
      <c r="O16" s="103">
        <v>1</v>
      </c>
    </row>
    <row r="17" spans="1:15" ht="39" customHeight="1" thickBot="1">
      <c r="A17" s="16"/>
      <c r="B17" s="17"/>
      <c r="C17" s="40"/>
      <c r="D17" s="47"/>
      <c r="E17" s="48"/>
      <c r="F17" s="48"/>
      <c r="G17" s="48"/>
      <c r="H17" s="45"/>
      <c r="I17" s="42"/>
      <c r="J17" s="42"/>
      <c r="K17" s="42"/>
      <c r="L17" s="45"/>
      <c r="M17" s="42"/>
      <c r="N17" s="45"/>
      <c r="O17" s="45"/>
    </row>
    <row r="18" spans="1:15" ht="19.5" thickBot="1">
      <c r="A18" s="77"/>
      <c r="B18" s="82" t="s">
        <v>38</v>
      </c>
      <c r="C18" s="83">
        <v>50</v>
      </c>
      <c r="D18" s="86">
        <v>4.5999999999999996</v>
      </c>
      <c r="E18" s="86">
        <v>0.25</v>
      </c>
      <c r="F18" s="86">
        <v>29.5</v>
      </c>
      <c r="G18" s="86">
        <v>107.2</v>
      </c>
      <c r="H18" s="86">
        <v>0.05</v>
      </c>
      <c r="I18" s="97">
        <v>0</v>
      </c>
      <c r="J18" s="97">
        <v>0</v>
      </c>
      <c r="K18" s="97">
        <v>0</v>
      </c>
      <c r="L18" s="86">
        <v>9.6</v>
      </c>
      <c r="M18" s="97">
        <v>0</v>
      </c>
      <c r="N18" s="86">
        <v>6.7</v>
      </c>
      <c r="O18" s="86">
        <v>0.5</v>
      </c>
    </row>
    <row r="19" spans="1:15" ht="19.5" thickBot="1">
      <c r="A19" s="77">
        <v>943</v>
      </c>
      <c r="B19" s="82" t="s">
        <v>24</v>
      </c>
      <c r="C19" s="83">
        <v>200</v>
      </c>
      <c r="D19" s="86">
        <v>0.2</v>
      </c>
      <c r="E19" s="97">
        <v>0</v>
      </c>
      <c r="F19" s="86">
        <v>14</v>
      </c>
      <c r="G19" s="86">
        <v>57</v>
      </c>
      <c r="H19" s="97">
        <v>0</v>
      </c>
      <c r="I19" s="97">
        <v>0</v>
      </c>
      <c r="J19" s="97">
        <v>0</v>
      </c>
      <c r="K19" s="97">
        <v>0</v>
      </c>
      <c r="L19" s="86">
        <v>6</v>
      </c>
      <c r="M19" s="97">
        <v>0</v>
      </c>
      <c r="N19" s="97">
        <v>0</v>
      </c>
      <c r="O19" s="86">
        <v>0.4</v>
      </c>
    </row>
    <row r="20" spans="1:15" ht="27" customHeight="1" thickBot="1">
      <c r="A20" s="36"/>
      <c r="B20" s="55"/>
      <c r="C20" s="59"/>
      <c r="D20" s="57"/>
      <c r="E20" s="57"/>
      <c r="F20" s="57"/>
      <c r="G20" s="57"/>
      <c r="H20" s="58"/>
      <c r="I20" s="56"/>
      <c r="J20" s="56"/>
      <c r="K20" s="56"/>
      <c r="L20" s="57"/>
      <c r="M20" s="57"/>
      <c r="N20" s="57"/>
      <c r="O20" s="57"/>
    </row>
    <row r="21" spans="1:15" s="61" customFormat="1" ht="27" customHeight="1" thickBot="1">
      <c r="A21" s="72"/>
      <c r="B21" s="62"/>
      <c r="C21" s="66"/>
      <c r="D21" s="64"/>
      <c r="E21" s="64"/>
      <c r="F21" s="64"/>
      <c r="G21" s="64"/>
      <c r="H21" s="65"/>
      <c r="I21" s="63"/>
      <c r="J21" s="63"/>
      <c r="K21" s="63"/>
      <c r="L21" s="64"/>
      <c r="M21" s="64"/>
      <c r="N21" s="64"/>
      <c r="O21" s="64"/>
    </row>
    <row r="22" spans="1:15" ht="24.75" customHeight="1" thickBot="1">
      <c r="A22" s="13"/>
      <c r="B22" s="1" t="s">
        <v>25</v>
      </c>
      <c r="C22" s="42"/>
      <c r="D22" s="46">
        <f>SUM(D14:D21)</f>
        <v>28.220000000000002</v>
      </c>
      <c r="E22" s="46">
        <f t="shared" ref="E22:O22" si="1">SUM(E14:E21)</f>
        <v>19.309999999999999</v>
      </c>
      <c r="F22" s="46">
        <f t="shared" si="1"/>
        <v>100.38</v>
      </c>
      <c r="G22" s="46">
        <f t="shared" si="1"/>
        <v>669.15</v>
      </c>
      <c r="H22" s="46">
        <f t="shared" si="1"/>
        <v>0.16</v>
      </c>
      <c r="I22" s="46">
        <f t="shared" si="1"/>
        <v>12.75</v>
      </c>
      <c r="J22" s="46">
        <f t="shared" si="1"/>
        <v>0</v>
      </c>
      <c r="K22" s="46">
        <f t="shared" si="1"/>
        <v>0</v>
      </c>
      <c r="L22" s="46">
        <f t="shared" si="1"/>
        <v>70.099999999999994</v>
      </c>
      <c r="M22" s="46">
        <f t="shared" si="1"/>
        <v>84.65</v>
      </c>
      <c r="N22" s="46">
        <f t="shared" si="1"/>
        <v>118.5</v>
      </c>
      <c r="O22" s="46">
        <f t="shared" si="1"/>
        <v>7.19</v>
      </c>
    </row>
    <row r="23" spans="1:15" ht="45.75" customHeight="1" thickBot="1">
      <c r="A23" s="13"/>
      <c r="B23" s="14" t="s">
        <v>27</v>
      </c>
      <c r="C23" s="19">
        <f>SUM(C14:C21)</f>
        <v>770</v>
      </c>
      <c r="D23" s="46">
        <f>SUM(D11+D22)</f>
        <v>28.220000000000002</v>
      </c>
      <c r="E23" s="46">
        <f t="shared" ref="E23:O23" si="2">SUM(E11+E22)</f>
        <v>19.309999999999999</v>
      </c>
      <c r="F23" s="46">
        <f t="shared" si="2"/>
        <v>100.38</v>
      </c>
      <c r="G23" s="46">
        <f t="shared" si="2"/>
        <v>669.15</v>
      </c>
      <c r="H23" s="46">
        <f t="shared" si="2"/>
        <v>0.16</v>
      </c>
      <c r="I23" s="46">
        <f t="shared" si="2"/>
        <v>12.75</v>
      </c>
      <c r="J23" s="46">
        <f t="shared" si="2"/>
        <v>0</v>
      </c>
      <c r="K23" s="46">
        <f t="shared" si="2"/>
        <v>0</v>
      </c>
      <c r="L23" s="46">
        <f t="shared" si="2"/>
        <v>70.099999999999994</v>
      </c>
      <c r="M23" s="46">
        <f t="shared" si="2"/>
        <v>84.65</v>
      </c>
      <c r="N23" s="46">
        <f t="shared" si="2"/>
        <v>118.5</v>
      </c>
      <c r="O23" s="46">
        <f t="shared" si="2"/>
        <v>7.19</v>
      </c>
    </row>
    <row r="24" spans="1:15" ht="19.5" thickBot="1">
      <c r="A24" s="13"/>
      <c r="B24" s="15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</sheetData>
  <mergeCells count="21">
    <mergeCell ref="A4:A5"/>
    <mergeCell ref="B4:B5"/>
    <mergeCell ref="C4:C5"/>
    <mergeCell ref="D4:D5"/>
    <mergeCell ref="E4:E5"/>
    <mergeCell ref="L1:O3"/>
    <mergeCell ref="D2:F2"/>
    <mergeCell ref="D3:F3"/>
    <mergeCell ref="G4:G5"/>
    <mergeCell ref="B1:B3"/>
    <mergeCell ref="C1:C3"/>
    <mergeCell ref="D1:F1"/>
    <mergeCell ref="H1:K3"/>
    <mergeCell ref="N4:N5"/>
    <mergeCell ref="O4:O5"/>
    <mergeCell ref="H4:H5"/>
    <mergeCell ref="I4:I5"/>
    <mergeCell ref="J4:J5"/>
    <mergeCell ref="K4:K5"/>
    <mergeCell ref="L4:L5"/>
    <mergeCell ref="M4:M5"/>
  </mergeCells>
  <printOptions verticalCentered="1"/>
  <pageMargins left="0.70866141732283472" right="0.70866141732283472" top="0.74803149606299213" bottom="0.74803149606299213" header="0.31496062992125984" footer="0.31496062992125984"/>
  <pageSetup paperSize="9" scale="66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view="pageBreakPreview" zoomScale="80" zoomScaleNormal="91" zoomScaleSheetLayoutView="80" workbookViewId="0">
      <selection activeCell="C14" sqref="C14"/>
    </sheetView>
  </sheetViews>
  <sheetFormatPr defaultRowHeight="18.75"/>
  <cols>
    <col min="1" max="1" width="12.5703125" style="61" customWidth="1"/>
    <col min="2" max="2" width="34.85546875" style="61" customWidth="1"/>
    <col min="3" max="3" width="15" style="61" customWidth="1"/>
    <col min="4" max="4" width="11.140625" style="61" customWidth="1"/>
    <col min="5" max="5" width="10.85546875" style="61" customWidth="1"/>
    <col min="6" max="6" width="11.5703125" style="61" customWidth="1"/>
    <col min="7" max="7" width="15.140625" style="61" customWidth="1"/>
    <col min="8" max="8" width="11.85546875" style="61" customWidth="1"/>
    <col min="9" max="9" width="11.42578125" style="61" customWidth="1"/>
    <col min="10" max="10" width="11" style="61" customWidth="1"/>
    <col min="11" max="11" width="11.42578125" style="61" customWidth="1"/>
    <col min="12" max="12" width="10.7109375" style="61" customWidth="1"/>
    <col min="13" max="13" width="11.28515625" style="61" customWidth="1"/>
    <col min="14" max="14" width="11" style="61" customWidth="1"/>
    <col min="15" max="15" width="13.7109375" style="61" customWidth="1"/>
    <col min="16" max="16384" width="9.140625" style="61"/>
  </cols>
  <sheetData>
    <row r="1" spans="1:15">
      <c r="A1" s="73" t="s">
        <v>0</v>
      </c>
      <c r="B1" s="127" t="s">
        <v>2</v>
      </c>
      <c r="C1" s="127" t="s">
        <v>3</v>
      </c>
      <c r="D1" s="110" t="s">
        <v>4</v>
      </c>
      <c r="E1" s="111"/>
      <c r="F1" s="112"/>
      <c r="G1" s="69" t="s">
        <v>7</v>
      </c>
      <c r="H1" s="110" t="s">
        <v>9</v>
      </c>
      <c r="I1" s="111"/>
      <c r="J1" s="111"/>
      <c r="K1" s="112"/>
      <c r="L1" s="110" t="s">
        <v>10</v>
      </c>
      <c r="M1" s="111"/>
      <c r="N1" s="111"/>
      <c r="O1" s="112"/>
    </row>
    <row r="2" spans="1:15" ht="37.5">
      <c r="A2" s="74" t="s">
        <v>1</v>
      </c>
      <c r="B2" s="128"/>
      <c r="C2" s="128"/>
      <c r="D2" s="113" t="s">
        <v>5</v>
      </c>
      <c r="E2" s="130"/>
      <c r="F2" s="115"/>
      <c r="G2" s="70" t="s">
        <v>8</v>
      </c>
      <c r="H2" s="113"/>
      <c r="I2" s="114"/>
      <c r="J2" s="114"/>
      <c r="K2" s="115"/>
      <c r="L2" s="113"/>
      <c r="M2" s="114"/>
      <c r="N2" s="114"/>
      <c r="O2" s="115"/>
    </row>
    <row r="3" spans="1:15" ht="19.5" thickBot="1">
      <c r="A3" s="9"/>
      <c r="B3" s="129"/>
      <c r="C3" s="129"/>
      <c r="D3" s="116" t="s">
        <v>6</v>
      </c>
      <c r="E3" s="117"/>
      <c r="F3" s="118"/>
      <c r="G3" s="10"/>
      <c r="H3" s="116"/>
      <c r="I3" s="117"/>
      <c r="J3" s="117"/>
      <c r="K3" s="118"/>
      <c r="L3" s="116"/>
      <c r="M3" s="117"/>
      <c r="N3" s="117"/>
      <c r="O3" s="118"/>
    </row>
    <row r="4" spans="1:15">
      <c r="A4" s="119"/>
      <c r="B4" s="119"/>
      <c r="C4" s="121"/>
      <c r="D4" s="123" t="s">
        <v>11</v>
      </c>
      <c r="E4" s="123" t="s">
        <v>12</v>
      </c>
      <c r="F4" s="11" t="s">
        <v>13</v>
      </c>
      <c r="G4" s="121"/>
      <c r="H4" s="125" t="s">
        <v>15</v>
      </c>
      <c r="I4" s="125" t="s">
        <v>16</v>
      </c>
      <c r="J4" s="125" t="s">
        <v>17</v>
      </c>
      <c r="K4" s="125" t="s">
        <v>18</v>
      </c>
      <c r="L4" s="125" t="s">
        <v>19</v>
      </c>
      <c r="M4" s="125" t="s">
        <v>20</v>
      </c>
      <c r="N4" s="125" t="s">
        <v>39</v>
      </c>
      <c r="O4" s="125" t="s">
        <v>21</v>
      </c>
    </row>
    <row r="5" spans="1:15" ht="19.5" thickBot="1">
      <c r="A5" s="120"/>
      <c r="B5" s="120"/>
      <c r="C5" s="122"/>
      <c r="D5" s="124"/>
      <c r="E5" s="124"/>
      <c r="F5" s="12" t="s">
        <v>14</v>
      </c>
      <c r="G5" s="122"/>
      <c r="H5" s="126"/>
      <c r="I5" s="126"/>
      <c r="J5" s="126"/>
      <c r="K5" s="126"/>
      <c r="L5" s="126"/>
      <c r="M5" s="126"/>
      <c r="N5" s="126"/>
      <c r="O5" s="126"/>
    </row>
    <row r="6" spans="1:15" ht="19.5" thickBot="1">
      <c r="A6" s="71"/>
      <c r="B6" s="54" t="s">
        <v>34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3.25" customHeight="1" thickBot="1">
      <c r="A7" s="71"/>
      <c r="B7" s="54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9.5" thickBot="1">
      <c r="A8" s="72"/>
      <c r="B8" s="62"/>
      <c r="C8" s="53"/>
      <c r="D8" s="63"/>
      <c r="E8" s="63"/>
      <c r="F8" s="63"/>
      <c r="G8" s="63"/>
      <c r="H8" s="20"/>
      <c r="I8" s="63"/>
      <c r="J8" s="63"/>
      <c r="K8" s="63"/>
      <c r="L8" s="63"/>
      <c r="M8" s="63"/>
      <c r="N8" s="63"/>
      <c r="O8" s="63"/>
    </row>
    <row r="9" spans="1:15" ht="19.5" thickBot="1">
      <c r="A9" s="72"/>
      <c r="B9" s="62"/>
      <c r="C9" s="75"/>
      <c r="D9" s="64"/>
      <c r="E9" s="63"/>
      <c r="F9" s="64"/>
      <c r="G9" s="64"/>
      <c r="H9" s="65"/>
      <c r="I9" s="64"/>
      <c r="J9" s="63"/>
      <c r="K9" s="63"/>
      <c r="L9" s="64"/>
      <c r="M9" s="64"/>
      <c r="N9" s="64"/>
      <c r="O9" s="64"/>
    </row>
    <row r="10" spans="1:15" ht="19.5" thickBot="1">
      <c r="A10" s="72"/>
      <c r="B10" s="62"/>
      <c r="C10" s="53"/>
      <c r="D10" s="64"/>
      <c r="E10" s="63"/>
      <c r="F10" s="64"/>
      <c r="G10" s="64"/>
      <c r="H10" s="65"/>
      <c r="I10" s="64"/>
      <c r="J10" s="63"/>
      <c r="K10" s="63"/>
      <c r="L10" s="64"/>
      <c r="M10" s="64"/>
      <c r="N10" s="64"/>
      <c r="O10" s="64"/>
    </row>
    <row r="11" spans="1:15" ht="26.25" customHeight="1" thickBot="1">
      <c r="A11" s="72"/>
      <c r="B11" s="1" t="s">
        <v>25</v>
      </c>
      <c r="C11" s="63"/>
      <c r="D11" s="66">
        <f>SUM(D8:D10)</f>
        <v>0</v>
      </c>
      <c r="E11" s="66">
        <f t="shared" ref="E11:O11" si="0">SUM(E8:E10)</f>
        <v>0</v>
      </c>
      <c r="F11" s="66">
        <f t="shared" si="0"/>
        <v>0</v>
      </c>
      <c r="G11" s="66">
        <f t="shared" si="0"/>
        <v>0</v>
      </c>
      <c r="H11" s="66">
        <f t="shared" si="0"/>
        <v>0</v>
      </c>
      <c r="I11" s="66">
        <f t="shared" si="0"/>
        <v>0</v>
      </c>
      <c r="J11" s="66">
        <f t="shared" si="0"/>
        <v>0</v>
      </c>
      <c r="K11" s="66">
        <f t="shared" si="0"/>
        <v>0</v>
      </c>
      <c r="L11" s="66">
        <f t="shared" si="0"/>
        <v>0</v>
      </c>
      <c r="M11" s="66">
        <f t="shared" si="0"/>
        <v>0</v>
      </c>
      <c r="N11" s="66">
        <f t="shared" si="0"/>
        <v>0</v>
      </c>
      <c r="O11" s="66">
        <f t="shared" si="0"/>
        <v>0</v>
      </c>
    </row>
    <row r="12" spans="1:15" ht="24" customHeight="1" thickBot="1">
      <c r="A12" s="72"/>
      <c r="B12" s="54" t="s">
        <v>26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ht="42" customHeight="1" thickBot="1">
      <c r="A13" s="77">
        <v>187</v>
      </c>
      <c r="B13" s="78" t="s">
        <v>53</v>
      </c>
      <c r="C13" s="79">
        <v>250</v>
      </c>
      <c r="D13" s="80">
        <v>1.75</v>
      </c>
      <c r="E13" s="80">
        <v>4.8899999999999997</v>
      </c>
      <c r="F13" s="80">
        <v>8.49</v>
      </c>
      <c r="G13" s="80">
        <v>84.75</v>
      </c>
      <c r="H13" s="80">
        <v>0.06</v>
      </c>
      <c r="I13" s="80">
        <v>18.46</v>
      </c>
      <c r="J13" s="97">
        <v>0</v>
      </c>
      <c r="K13" s="97">
        <v>0</v>
      </c>
      <c r="L13" s="80">
        <v>43.33</v>
      </c>
      <c r="M13" s="80">
        <v>47.63</v>
      </c>
      <c r="N13" s="80">
        <v>22.25</v>
      </c>
      <c r="O13" s="80">
        <v>0.8</v>
      </c>
    </row>
    <row r="14" spans="1:15" ht="27" customHeight="1" thickBot="1">
      <c r="A14" s="77">
        <v>304</v>
      </c>
      <c r="B14" s="78" t="s">
        <v>52</v>
      </c>
      <c r="C14" s="104">
        <v>260</v>
      </c>
      <c r="D14" s="80">
        <v>25.38</v>
      </c>
      <c r="E14" s="80">
        <v>21.25</v>
      </c>
      <c r="F14" s="80">
        <v>44.61</v>
      </c>
      <c r="G14" s="80">
        <v>471.25</v>
      </c>
      <c r="H14" s="80">
        <v>0.08</v>
      </c>
      <c r="I14" s="81">
        <v>1.26</v>
      </c>
      <c r="J14" s="80">
        <v>60</v>
      </c>
      <c r="K14" s="97">
        <v>0</v>
      </c>
      <c r="L14" s="80">
        <v>56.38</v>
      </c>
      <c r="M14" s="80">
        <v>249.13</v>
      </c>
      <c r="N14" s="80">
        <v>59.38</v>
      </c>
      <c r="O14" s="80">
        <v>2.74</v>
      </c>
    </row>
    <row r="15" spans="1:15" ht="48" customHeight="1" thickBot="1">
      <c r="A15" s="77"/>
      <c r="B15" s="82" t="s">
        <v>38</v>
      </c>
      <c r="C15" s="83">
        <v>50</v>
      </c>
      <c r="D15" s="86">
        <v>4.5999999999999996</v>
      </c>
      <c r="E15" s="86">
        <v>0.25</v>
      </c>
      <c r="F15" s="86">
        <v>29.5</v>
      </c>
      <c r="G15" s="86">
        <v>107.2</v>
      </c>
      <c r="H15" s="86">
        <v>0.05</v>
      </c>
      <c r="I15" s="97">
        <v>0</v>
      </c>
      <c r="J15" s="97">
        <v>0</v>
      </c>
      <c r="K15" s="97">
        <v>0</v>
      </c>
      <c r="L15" s="86">
        <v>9.6</v>
      </c>
      <c r="M15" s="97">
        <v>0</v>
      </c>
      <c r="N15" s="86">
        <v>6.7</v>
      </c>
      <c r="O15" s="86">
        <v>0.5</v>
      </c>
    </row>
    <row r="16" spans="1:15" ht="41.25" customHeight="1" thickBot="1">
      <c r="A16" s="77">
        <v>943</v>
      </c>
      <c r="B16" s="82" t="s">
        <v>24</v>
      </c>
      <c r="C16" s="83">
        <v>200</v>
      </c>
      <c r="D16" s="86">
        <v>0.2</v>
      </c>
      <c r="E16" s="97">
        <v>0</v>
      </c>
      <c r="F16" s="86">
        <v>14</v>
      </c>
      <c r="G16" s="86">
        <v>57</v>
      </c>
      <c r="H16" s="97">
        <v>0</v>
      </c>
      <c r="I16" s="97">
        <v>0</v>
      </c>
      <c r="J16" s="97">
        <v>0</v>
      </c>
      <c r="K16" s="97">
        <v>0</v>
      </c>
      <c r="L16" s="86">
        <v>6</v>
      </c>
      <c r="M16" s="97">
        <v>0</v>
      </c>
      <c r="N16" s="97">
        <v>0</v>
      </c>
      <c r="O16" s="86">
        <v>0.4</v>
      </c>
    </row>
    <row r="17" spans="1:15" ht="19.5" thickBot="1">
      <c r="A17" s="77"/>
      <c r="B17" s="82"/>
      <c r="C17" s="83"/>
      <c r="D17" s="86"/>
      <c r="E17" s="86"/>
      <c r="F17" s="86"/>
      <c r="G17" s="86"/>
      <c r="H17" s="86"/>
      <c r="I17" s="84"/>
      <c r="J17" s="84"/>
      <c r="K17" s="84"/>
      <c r="L17" s="86"/>
      <c r="M17" s="84"/>
      <c r="N17" s="86"/>
      <c r="O17" s="86"/>
    </row>
    <row r="18" spans="1:15" ht="19.5" thickBot="1">
      <c r="A18" s="77"/>
      <c r="B18" s="82"/>
      <c r="C18" s="83"/>
      <c r="D18" s="86"/>
      <c r="E18" s="84"/>
      <c r="F18" s="86"/>
      <c r="G18" s="86"/>
      <c r="H18" s="86"/>
      <c r="I18" s="86"/>
      <c r="J18" s="84"/>
      <c r="K18" s="84"/>
      <c r="L18" s="86"/>
      <c r="M18" s="86"/>
      <c r="N18" s="86"/>
      <c r="O18" s="86"/>
    </row>
    <row r="19" spans="1:15" ht="19.5" thickBot="1">
      <c r="A19" s="77"/>
      <c r="B19" s="82"/>
      <c r="C19" s="85"/>
      <c r="D19" s="86"/>
      <c r="E19" s="86"/>
      <c r="F19" s="86"/>
      <c r="G19" s="86"/>
      <c r="H19" s="87"/>
      <c r="I19" s="84"/>
      <c r="J19" s="84"/>
      <c r="K19" s="84"/>
      <c r="L19" s="86"/>
      <c r="M19" s="86"/>
      <c r="N19" s="86"/>
      <c r="O19" s="86"/>
    </row>
    <row r="20" spans="1:15" ht="19.5" thickBot="1">
      <c r="A20" s="72"/>
      <c r="B20" s="62"/>
      <c r="C20" s="66"/>
      <c r="D20" s="64"/>
      <c r="E20" s="64"/>
      <c r="F20" s="64"/>
      <c r="G20" s="64"/>
      <c r="H20" s="65"/>
      <c r="I20" s="63"/>
      <c r="J20" s="63"/>
      <c r="K20" s="63"/>
      <c r="L20" s="64"/>
      <c r="M20" s="64"/>
      <c r="N20" s="64"/>
      <c r="O20" s="64"/>
    </row>
    <row r="21" spans="1:15" ht="24.75" customHeight="1" thickBot="1">
      <c r="A21" s="71"/>
      <c r="B21" s="1" t="s">
        <v>25</v>
      </c>
      <c r="C21" s="63"/>
      <c r="D21" s="66">
        <f>SUM(D13:D20)</f>
        <v>31.929999999999996</v>
      </c>
      <c r="E21" s="66">
        <f t="shared" ref="E21:O21" si="1">SUM(E13:E20)</f>
        <v>26.39</v>
      </c>
      <c r="F21" s="66">
        <f t="shared" si="1"/>
        <v>96.6</v>
      </c>
      <c r="G21" s="66">
        <f t="shared" si="1"/>
        <v>720.2</v>
      </c>
      <c r="H21" s="66">
        <f t="shared" si="1"/>
        <v>0.19</v>
      </c>
      <c r="I21" s="66">
        <f t="shared" si="1"/>
        <v>19.720000000000002</v>
      </c>
      <c r="J21" s="66">
        <f t="shared" si="1"/>
        <v>60</v>
      </c>
      <c r="K21" s="66">
        <f t="shared" si="1"/>
        <v>0</v>
      </c>
      <c r="L21" s="66">
        <f t="shared" si="1"/>
        <v>115.31</v>
      </c>
      <c r="M21" s="66">
        <f t="shared" si="1"/>
        <v>296.76</v>
      </c>
      <c r="N21" s="66">
        <f t="shared" si="1"/>
        <v>88.33</v>
      </c>
      <c r="O21" s="66">
        <f t="shared" si="1"/>
        <v>4.4400000000000004</v>
      </c>
    </row>
    <row r="22" spans="1:15" ht="45.75" customHeight="1" thickBot="1">
      <c r="A22" s="71"/>
      <c r="B22" s="54" t="s">
        <v>27</v>
      </c>
      <c r="C22" s="63">
        <f>SUM(C13:C20)</f>
        <v>760</v>
      </c>
      <c r="D22" s="66">
        <f t="shared" ref="D22:K22" si="2">SUM(D11+D21)</f>
        <v>31.929999999999996</v>
      </c>
      <c r="E22" s="66">
        <f t="shared" si="2"/>
        <v>26.39</v>
      </c>
      <c r="F22" s="66">
        <f t="shared" si="2"/>
        <v>96.6</v>
      </c>
      <c r="G22" s="66">
        <f t="shared" si="2"/>
        <v>720.2</v>
      </c>
      <c r="H22" s="66">
        <f t="shared" si="2"/>
        <v>0.19</v>
      </c>
      <c r="I22" s="66">
        <f t="shared" si="2"/>
        <v>19.720000000000002</v>
      </c>
      <c r="J22" s="66">
        <f t="shared" si="2"/>
        <v>60</v>
      </c>
      <c r="K22" s="66">
        <f t="shared" si="2"/>
        <v>0</v>
      </c>
      <c r="L22" s="66">
        <f>SUM(L11+L21)</f>
        <v>115.31</v>
      </c>
      <c r="M22" s="66">
        <f>SUM(M11+M21)</f>
        <v>296.76</v>
      </c>
      <c r="N22" s="66">
        <f>SUM(N11+N21)</f>
        <v>88.33</v>
      </c>
      <c r="O22" s="66">
        <f>SUM(O11+O21)</f>
        <v>4.4400000000000004</v>
      </c>
    </row>
    <row r="23" spans="1:15" ht="19.5" thickBot="1">
      <c r="A23" s="71"/>
      <c r="B23" s="15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</sheetData>
  <mergeCells count="21">
    <mergeCell ref="L1:O3"/>
    <mergeCell ref="D2:F2"/>
    <mergeCell ref="D3:F3"/>
    <mergeCell ref="G4:G5"/>
    <mergeCell ref="B1:B3"/>
    <mergeCell ref="C1:C3"/>
    <mergeCell ref="D1:F1"/>
    <mergeCell ref="H1:K3"/>
    <mergeCell ref="N4:N5"/>
    <mergeCell ref="O4:O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</mergeCells>
  <printOptions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view="pageBreakPreview" zoomScale="80" zoomScaleNormal="87" zoomScaleSheetLayoutView="80" workbookViewId="0">
      <selection activeCell="B7" sqref="B7"/>
    </sheetView>
  </sheetViews>
  <sheetFormatPr defaultColWidth="12.7109375" defaultRowHeight="18.75"/>
  <cols>
    <col min="1" max="1" width="12.7109375" style="61"/>
    <col min="2" max="2" width="33.7109375" style="61" customWidth="1"/>
    <col min="3" max="16384" width="12.7109375" style="61"/>
  </cols>
  <sheetData>
    <row r="1" spans="1:15" ht="37.5">
      <c r="A1" s="73" t="s">
        <v>0</v>
      </c>
      <c r="B1" s="127" t="s">
        <v>2</v>
      </c>
      <c r="C1" s="127" t="s">
        <v>3</v>
      </c>
      <c r="D1" s="110" t="s">
        <v>4</v>
      </c>
      <c r="E1" s="111"/>
      <c r="F1" s="112"/>
      <c r="G1" s="69" t="s">
        <v>7</v>
      </c>
      <c r="H1" s="110" t="s">
        <v>9</v>
      </c>
      <c r="I1" s="111"/>
      <c r="J1" s="111"/>
      <c r="K1" s="112"/>
      <c r="L1" s="110" t="s">
        <v>10</v>
      </c>
      <c r="M1" s="111"/>
      <c r="N1" s="111"/>
      <c r="O1" s="112"/>
    </row>
    <row r="2" spans="1:15" ht="37.5">
      <c r="A2" s="74" t="s">
        <v>1</v>
      </c>
      <c r="B2" s="128"/>
      <c r="C2" s="128"/>
      <c r="D2" s="113" t="s">
        <v>5</v>
      </c>
      <c r="E2" s="130"/>
      <c r="F2" s="115"/>
      <c r="G2" s="70" t="s">
        <v>8</v>
      </c>
      <c r="H2" s="113"/>
      <c r="I2" s="114"/>
      <c r="J2" s="114"/>
      <c r="K2" s="115"/>
      <c r="L2" s="113"/>
      <c r="M2" s="114"/>
      <c r="N2" s="114"/>
      <c r="O2" s="115"/>
    </row>
    <row r="3" spans="1:15" ht="19.5" thickBot="1">
      <c r="A3" s="9"/>
      <c r="B3" s="129"/>
      <c r="C3" s="129"/>
      <c r="D3" s="116" t="s">
        <v>6</v>
      </c>
      <c r="E3" s="117"/>
      <c r="F3" s="118"/>
      <c r="G3" s="10"/>
      <c r="H3" s="116"/>
      <c r="I3" s="117"/>
      <c r="J3" s="117"/>
      <c r="K3" s="118"/>
      <c r="L3" s="116"/>
      <c r="M3" s="117"/>
      <c r="N3" s="117"/>
      <c r="O3" s="118"/>
    </row>
    <row r="4" spans="1:15">
      <c r="A4" s="119"/>
      <c r="B4" s="119"/>
      <c r="C4" s="121"/>
      <c r="D4" s="123" t="s">
        <v>11</v>
      </c>
      <c r="E4" s="123" t="s">
        <v>12</v>
      </c>
      <c r="F4" s="11" t="s">
        <v>13</v>
      </c>
      <c r="G4" s="121"/>
      <c r="H4" s="125" t="s">
        <v>15</v>
      </c>
      <c r="I4" s="125" t="s">
        <v>16</v>
      </c>
      <c r="J4" s="125" t="s">
        <v>17</v>
      </c>
      <c r="K4" s="125" t="s">
        <v>18</v>
      </c>
      <c r="L4" s="125" t="s">
        <v>19</v>
      </c>
      <c r="M4" s="125" t="s">
        <v>20</v>
      </c>
      <c r="N4" s="125" t="s">
        <v>39</v>
      </c>
      <c r="O4" s="125" t="s">
        <v>21</v>
      </c>
    </row>
    <row r="5" spans="1:15" ht="19.5" thickBot="1">
      <c r="A5" s="120"/>
      <c r="B5" s="120"/>
      <c r="C5" s="122"/>
      <c r="D5" s="124"/>
      <c r="E5" s="124"/>
      <c r="F5" s="12" t="s">
        <v>14</v>
      </c>
      <c r="G5" s="122"/>
      <c r="H5" s="126"/>
      <c r="I5" s="126"/>
      <c r="J5" s="126"/>
      <c r="K5" s="126"/>
      <c r="L5" s="126"/>
      <c r="M5" s="126"/>
      <c r="N5" s="126"/>
      <c r="O5" s="126"/>
    </row>
    <row r="6" spans="1:15" ht="27" customHeight="1" thickBot="1">
      <c r="A6" s="71"/>
      <c r="B6" s="54" t="s">
        <v>35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9.25" customHeight="1" thickBot="1">
      <c r="A7" s="71"/>
      <c r="B7" s="54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9.5" thickBot="1">
      <c r="A8" s="72"/>
      <c r="B8" s="28"/>
      <c r="C8" s="39"/>
      <c r="D8" s="43"/>
      <c r="E8" s="43"/>
      <c r="F8" s="44"/>
      <c r="G8" s="43"/>
      <c r="H8" s="43"/>
      <c r="I8" s="44"/>
      <c r="J8" s="44"/>
      <c r="K8" s="44"/>
      <c r="L8" s="43"/>
      <c r="M8" s="43"/>
      <c r="N8" s="43"/>
      <c r="O8" s="43"/>
    </row>
    <row r="9" spans="1:15" ht="19.5" thickBot="1">
      <c r="A9" s="72"/>
      <c r="B9" s="62"/>
      <c r="C9" s="75"/>
      <c r="D9" s="64"/>
      <c r="E9" s="63"/>
      <c r="F9" s="64"/>
      <c r="G9" s="64"/>
      <c r="H9" s="65"/>
      <c r="I9" s="64"/>
      <c r="J9" s="63"/>
      <c r="K9" s="63"/>
      <c r="L9" s="64"/>
      <c r="M9" s="64"/>
      <c r="N9" s="64"/>
      <c r="O9" s="64"/>
    </row>
    <row r="10" spans="1:15" ht="28.5" customHeight="1" thickBot="1">
      <c r="A10" s="72"/>
      <c r="B10" s="62"/>
      <c r="C10" s="41"/>
      <c r="D10" s="45"/>
      <c r="E10" s="42"/>
      <c r="F10" s="45"/>
      <c r="G10" s="45"/>
      <c r="H10" s="45"/>
      <c r="I10" s="45"/>
      <c r="J10" s="42"/>
      <c r="K10" s="42"/>
      <c r="L10" s="45"/>
      <c r="M10" s="45"/>
      <c r="N10" s="45"/>
      <c r="O10" s="45"/>
    </row>
    <row r="11" spans="1:15" ht="26.25" customHeight="1" thickBot="1">
      <c r="A11" s="72"/>
      <c r="B11" s="1" t="s">
        <v>25</v>
      </c>
      <c r="C11" s="42"/>
      <c r="D11" s="46">
        <f t="shared" ref="D11:O11" si="0">SUM(D8:D10)</f>
        <v>0</v>
      </c>
      <c r="E11" s="46">
        <f t="shared" si="0"/>
        <v>0</v>
      </c>
      <c r="F11" s="46">
        <f t="shared" si="0"/>
        <v>0</v>
      </c>
      <c r="G11" s="46">
        <f t="shared" si="0"/>
        <v>0</v>
      </c>
      <c r="H11" s="46">
        <f t="shared" si="0"/>
        <v>0</v>
      </c>
      <c r="I11" s="46">
        <f t="shared" si="0"/>
        <v>0</v>
      </c>
      <c r="J11" s="46">
        <f t="shared" si="0"/>
        <v>0</v>
      </c>
      <c r="K11" s="46">
        <f t="shared" si="0"/>
        <v>0</v>
      </c>
      <c r="L11" s="46">
        <f t="shared" si="0"/>
        <v>0</v>
      </c>
      <c r="M11" s="46">
        <f t="shared" si="0"/>
        <v>0</v>
      </c>
      <c r="N11" s="46">
        <f t="shared" si="0"/>
        <v>0</v>
      </c>
      <c r="O11" s="46">
        <f t="shared" si="0"/>
        <v>0</v>
      </c>
    </row>
    <row r="12" spans="1:15" ht="37.5" customHeight="1" thickBot="1">
      <c r="A12" s="72"/>
      <c r="B12" s="54" t="s">
        <v>26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ht="19.5" thickBot="1">
      <c r="A13" s="72"/>
      <c r="B13" s="62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ht="57" customHeight="1" thickBot="1">
      <c r="A14" s="77">
        <v>206</v>
      </c>
      <c r="B14" s="78" t="s">
        <v>56</v>
      </c>
      <c r="C14" s="79">
        <v>250</v>
      </c>
      <c r="D14" s="80">
        <v>5.49</v>
      </c>
      <c r="E14" s="80">
        <v>5.28</v>
      </c>
      <c r="F14" s="80">
        <v>16.329999999999998</v>
      </c>
      <c r="G14" s="80">
        <v>134.75</v>
      </c>
      <c r="H14" s="80">
        <v>0.23</v>
      </c>
      <c r="I14" s="80">
        <v>5.81</v>
      </c>
      <c r="J14" s="97">
        <v>0</v>
      </c>
      <c r="K14" s="97">
        <v>0</v>
      </c>
      <c r="L14" s="80">
        <v>28.08</v>
      </c>
      <c r="M14" s="80">
        <v>87.18</v>
      </c>
      <c r="N14" s="80">
        <v>35.299999999999997</v>
      </c>
      <c r="O14" s="80">
        <v>2.0299999999999998</v>
      </c>
    </row>
    <row r="15" spans="1:15" ht="19.5" thickBot="1">
      <c r="A15" s="72">
        <v>489</v>
      </c>
      <c r="B15" s="82" t="s">
        <v>65</v>
      </c>
      <c r="C15" s="83">
        <v>300</v>
      </c>
      <c r="D15" s="84">
        <v>9.08</v>
      </c>
      <c r="E15" s="84">
        <v>14.56</v>
      </c>
      <c r="F15" s="84">
        <v>20.3</v>
      </c>
      <c r="G15" s="84">
        <v>296.5</v>
      </c>
      <c r="H15" s="84">
        <v>0.1</v>
      </c>
      <c r="I15" s="84">
        <v>12.35</v>
      </c>
      <c r="J15" s="84">
        <v>7.0000000000000007E-2</v>
      </c>
      <c r="K15" s="84">
        <v>0.51</v>
      </c>
      <c r="L15" s="84">
        <v>32.590000000000003</v>
      </c>
      <c r="M15" s="84">
        <v>301.5</v>
      </c>
      <c r="N15" s="84">
        <v>22.03</v>
      </c>
      <c r="O15" s="84">
        <v>1.68</v>
      </c>
    </row>
    <row r="16" spans="1:15" ht="19.5" thickBot="1">
      <c r="A16" s="77"/>
      <c r="B16" s="82" t="s">
        <v>38</v>
      </c>
      <c r="C16" s="83">
        <v>50</v>
      </c>
      <c r="D16" s="86">
        <v>4.5999999999999996</v>
      </c>
      <c r="E16" s="86">
        <v>0.25</v>
      </c>
      <c r="F16" s="86">
        <v>29.5</v>
      </c>
      <c r="G16" s="86">
        <v>107.2</v>
      </c>
      <c r="H16" s="86">
        <v>0.05</v>
      </c>
      <c r="I16" s="97">
        <v>0</v>
      </c>
      <c r="J16" s="97">
        <v>0</v>
      </c>
      <c r="K16" s="97">
        <v>0</v>
      </c>
      <c r="L16" s="86">
        <v>9.6</v>
      </c>
      <c r="M16" s="97">
        <v>0</v>
      </c>
      <c r="N16" s="86">
        <v>6.7</v>
      </c>
      <c r="O16" s="86">
        <v>0.5</v>
      </c>
    </row>
    <row r="17" spans="1:15" ht="39" customHeight="1" thickBot="1">
      <c r="A17" s="77">
        <v>943</v>
      </c>
      <c r="B17" s="82" t="s">
        <v>24</v>
      </c>
      <c r="C17" s="83">
        <v>200</v>
      </c>
      <c r="D17" s="86">
        <v>0.2</v>
      </c>
      <c r="E17" s="97">
        <v>0</v>
      </c>
      <c r="F17" s="86">
        <v>14</v>
      </c>
      <c r="G17" s="86">
        <v>57</v>
      </c>
      <c r="H17" s="97">
        <v>0</v>
      </c>
      <c r="I17" s="97">
        <v>0</v>
      </c>
      <c r="J17" s="97">
        <v>0</v>
      </c>
      <c r="K17" s="97">
        <v>0</v>
      </c>
      <c r="L17" s="86">
        <v>6</v>
      </c>
      <c r="M17" s="97">
        <v>0</v>
      </c>
      <c r="N17" s="97">
        <v>0</v>
      </c>
      <c r="O17" s="86">
        <v>0.4</v>
      </c>
    </row>
    <row r="18" spans="1:15" ht="19.5" thickBot="1">
      <c r="A18" s="72"/>
      <c r="B18" s="82"/>
      <c r="C18" s="105"/>
      <c r="D18" s="106"/>
      <c r="E18" s="106"/>
      <c r="F18" s="106"/>
      <c r="G18" s="106"/>
      <c r="H18" s="106"/>
      <c r="I18" s="107"/>
      <c r="J18" s="107"/>
      <c r="K18" s="107"/>
      <c r="L18" s="106"/>
      <c r="M18" s="107"/>
      <c r="N18" s="106"/>
      <c r="O18" s="106"/>
    </row>
    <row r="19" spans="1:15" ht="19.5" thickBot="1">
      <c r="A19" s="72"/>
      <c r="B19" s="82"/>
      <c r="C19" s="105"/>
      <c r="D19" s="106"/>
      <c r="E19" s="107"/>
      <c r="F19" s="106"/>
      <c r="G19" s="106"/>
      <c r="H19" s="106"/>
      <c r="I19" s="106"/>
      <c r="J19" s="107"/>
      <c r="K19" s="107"/>
      <c r="L19" s="106"/>
      <c r="M19" s="106"/>
      <c r="N19" s="106"/>
      <c r="O19" s="106"/>
    </row>
    <row r="20" spans="1:15" ht="27" customHeight="1" thickBot="1">
      <c r="A20" s="72"/>
      <c r="B20" s="82"/>
      <c r="C20" s="85"/>
      <c r="D20" s="86"/>
      <c r="E20" s="86"/>
      <c r="F20" s="86"/>
      <c r="G20" s="86"/>
      <c r="H20" s="87"/>
      <c r="I20" s="84"/>
      <c r="J20" s="84"/>
      <c r="K20" s="84"/>
      <c r="L20" s="86"/>
      <c r="M20" s="86"/>
      <c r="N20" s="86"/>
      <c r="O20" s="86"/>
    </row>
    <row r="21" spans="1:15" ht="27" customHeight="1" thickBot="1">
      <c r="A21" s="72"/>
      <c r="B21" s="62"/>
      <c r="C21" s="66"/>
      <c r="D21" s="64"/>
      <c r="E21" s="64"/>
      <c r="F21" s="64"/>
      <c r="G21" s="64"/>
      <c r="H21" s="65"/>
      <c r="I21" s="63"/>
      <c r="J21" s="63"/>
      <c r="K21" s="63"/>
      <c r="L21" s="64"/>
      <c r="M21" s="64"/>
      <c r="N21" s="64"/>
      <c r="O21" s="64"/>
    </row>
    <row r="22" spans="1:15" ht="24.75" customHeight="1" thickBot="1">
      <c r="A22" s="71"/>
      <c r="B22" s="1" t="s">
        <v>25</v>
      </c>
      <c r="C22" s="42"/>
      <c r="D22" s="46">
        <f>SUM(D14:D21)</f>
        <v>19.37</v>
      </c>
      <c r="E22" s="46">
        <f t="shared" ref="E22:O22" si="1">SUM(E14:E21)</f>
        <v>20.09</v>
      </c>
      <c r="F22" s="46">
        <f t="shared" si="1"/>
        <v>80.13</v>
      </c>
      <c r="G22" s="46">
        <f>SUM(G14:G21)</f>
        <v>595.45000000000005</v>
      </c>
      <c r="H22" s="46">
        <f t="shared" si="1"/>
        <v>0.38</v>
      </c>
      <c r="I22" s="46">
        <f t="shared" si="1"/>
        <v>18.16</v>
      </c>
      <c r="J22" s="46">
        <f t="shared" si="1"/>
        <v>7.0000000000000007E-2</v>
      </c>
      <c r="K22" s="46">
        <f t="shared" si="1"/>
        <v>0.51</v>
      </c>
      <c r="L22" s="46">
        <f t="shared" si="1"/>
        <v>76.27</v>
      </c>
      <c r="M22" s="46">
        <f t="shared" si="1"/>
        <v>388.68</v>
      </c>
      <c r="N22" s="46">
        <f t="shared" si="1"/>
        <v>64.03</v>
      </c>
      <c r="O22" s="46">
        <f t="shared" si="1"/>
        <v>4.6100000000000003</v>
      </c>
    </row>
    <row r="23" spans="1:15" ht="45.75" customHeight="1" thickBot="1">
      <c r="A23" s="71"/>
      <c r="B23" s="54" t="s">
        <v>27</v>
      </c>
      <c r="C23" s="63">
        <f>SUM(C14:C22)</f>
        <v>800</v>
      </c>
      <c r="D23" s="46">
        <f>SUM(D11+D22)</f>
        <v>19.37</v>
      </c>
      <c r="E23" s="46">
        <f t="shared" ref="E23:O23" si="2">SUM(E11+E22)</f>
        <v>20.09</v>
      </c>
      <c r="F23" s="46">
        <f t="shared" si="2"/>
        <v>80.13</v>
      </c>
      <c r="G23" s="46">
        <f t="shared" si="2"/>
        <v>595.45000000000005</v>
      </c>
      <c r="H23" s="46">
        <f t="shared" si="2"/>
        <v>0.38</v>
      </c>
      <c r="I23" s="46">
        <f t="shared" si="2"/>
        <v>18.16</v>
      </c>
      <c r="J23" s="46">
        <f t="shared" si="2"/>
        <v>7.0000000000000007E-2</v>
      </c>
      <c r="K23" s="46">
        <f t="shared" si="2"/>
        <v>0.51</v>
      </c>
      <c r="L23" s="46">
        <f t="shared" si="2"/>
        <v>76.27</v>
      </c>
      <c r="M23" s="46">
        <f t="shared" si="2"/>
        <v>388.68</v>
      </c>
      <c r="N23" s="46">
        <f t="shared" si="2"/>
        <v>64.03</v>
      </c>
      <c r="O23" s="46">
        <f t="shared" si="2"/>
        <v>4.6100000000000003</v>
      </c>
    </row>
    <row r="24" spans="1:15" ht="19.5" thickBot="1">
      <c r="A24" s="71"/>
      <c r="B24" s="15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</sheetData>
  <mergeCells count="21">
    <mergeCell ref="L1:O3"/>
    <mergeCell ref="D2:F2"/>
    <mergeCell ref="D3:F3"/>
    <mergeCell ref="G4:G5"/>
    <mergeCell ref="B1:B3"/>
    <mergeCell ref="C1:C3"/>
    <mergeCell ref="D1:F1"/>
    <mergeCell ref="H1:K3"/>
    <mergeCell ref="N4:N5"/>
    <mergeCell ref="O4:O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</mergeCells>
  <printOptions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tabSelected="1" view="pageBreakPreview" zoomScale="90" zoomScaleNormal="82" zoomScaleSheetLayoutView="90" workbookViewId="0">
      <selection activeCell="B7" sqref="B7"/>
    </sheetView>
  </sheetViews>
  <sheetFormatPr defaultRowHeight="18.75"/>
  <cols>
    <col min="1" max="1" width="10.7109375" style="61" customWidth="1"/>
    <col min="2" max="2" width="27.85546875" style="61" customWidth="1"/>
    <col min="3" max="3" width="14.85546875" style="61" customWidth="1"/>
    <col min="4" max="4" width="11.140625" style="61" customWidth="1"/>
    <col min="5" max="5" width="10.85546875" style="61" customWidth="1"/>
    <col min="6" max="6" width="11.5703125" style="61" customWidth="1"/>
    <col min="7" max="7" width="15.140625" style="61" customWidth="1"/>
    <col min="8" max="8" width="11.85546875" style="61" customWidth="1"/>
    <col min="9" max="9" width="11.42578125" style="61" customWidth="1"/>
    <col min="10" max="10" width="11" style="61" customWidth="1"/>
    <col min="11" max="11" width="11.42578125" style="61" customWidth="1"/>
    <col min="12" max="12" width="10.7109375" style="61" customWidth="1"/>
    <col min="13" max="13" width="11.28515625" style="61" customWidth="1"/>
    <col min="14" max="14" width="11" style="61" customWidth="1"/>
    <col min="15" max="15" width="13.7109375" style="61" customWidth="1"/>
    <col min="16" max="16384" width="9.140625" style="61"/>
  </cols>
  <sheetData>
    <row r="1" spans="1:15">
      <c r="A1" s="73" t="s">
        <v>0</v>
      </c>
      <c r="B1" s="127" t="s">
        <v>2</v>
      </c>
      <c r="C1" s="127" t="s">
        <v>3</v>
      </c>
      <c r="D1" s="110" t="s">
        <v>4</v>
      </c>
      <c r="E1" s="111"/>
      <c r="F1" s="112"/>
      <c r="G1" s="69" t="s">
        <v>7</v>
      </c>
      <c r="H1" s="110" t="s">
        <v>9</v>
      </c>
      <c r="I1" s="111"/>
      <c r="J1" s="111"/>
      <c r="K1" s="112"/>
      <c r="L1" s="110" t="s">
        <v>10</v>
      </c>
      <c r="M1" s="111"/>
      <c r="N1" s="111"/>
      <c r="O1" s="112"/>
    </row>
    <row r="2" spans="1:15" ht="37.5">
      <c r="A2" s="74" t="s">
        <v>1</v>
      </c>
      <c r="B2" s="128"/>
      <c r="C2" s="128"/>
      <c r="D2" s="113" t="s">
        <v>5</v>
      </c>
      <c r="E2" s="130"/>
      <c r="F2" s="115"/>
      <c r="G2" s="70" t="s">
        <v>8</v>
      </c>
      <c r="H2" s="113"/>
      <c r="I2" s="114"/>
      <c r="J2" s="114"/>
      <c r="K2" s="115"/>
      <c r="L2" s="113"/>
      <c r="M2" s="114"/>
      <c r="N2" s="114"/>
      <c r="O2" s="115"/>
    </row>
    <row r="3" spans="1:15" ht="19.5" thickBot="1">
      <c r="A3" s="9"/>
      <c r="B3" s="129"/>
      <c r="C3" s="129"/>
      <c r="D3" s="116" t="s">
        <v>6</v>
      </c>
      <c r="E3" s="117"/>
      <c r="F3" s="118"/>
      <c r="G3" s="10"/>
      <c r="H3" s="116"/>
      <c r="I3" s="117"/>
      <c r="J3" s="117"/>
      <c r="K3" s="118"/>
      <c r="L3" s="116"/>
      <c r="M3" s="117"/>
      <c r="N3" s="117"/>
      <c r="O3" s="118"/>
    </row>
    <row r="4" spans="1:15">
      <c r="A4" s="119"/>
      <c r="B4" s="119"/>
      <c r="C4" s="121"/>
      <c r="D4" s="123" t="s">
        <v>11</v>
      </c>
      <c r="E4" s="123" t="s">
        <v>12</v>
      </c>
      <c r="F4" s="11" t="s">
        <v>13</v>
      </c>
      <c r="G4" s="121"/>
      <c r="H4" s="125" t="s">
        <v>15</v>
      </c>
      <c r="I4" s="125" t="s">
        <v>16</v>
      </c>
      <c r="J4" s="125" t="s">
        <v>17</v>
      </c>
      <c r="K4" s="125" t="s">
        <v>18</v>
      </c>
      <c r="L4" s="125" t="s">
        <v>19</v>
      </c>
      <c r="M4" s="125" t="s">
        <v>20</v>
      </c>
      <c r="N4" s="125" t="s">
        <v>39</v>
      </c>
      <c r="O4" s="125" t="s">
        <v>21</v>
      </c>
    </row>
    <row r="5" spans="1:15" ht="19.5" thickBot="1">
      <c r="A5" s="120"/>
      <c r="B5" s="120"/>
      <c r="C5" s="122"/>
      <c r="D5" s="124"/>
      <c r="E5" s="124"/>
      <c r="F5" s="12" t="s">
        <v>14</v>
      </c>
      <c r="G5" s="122"/>
      <c r="H5" s="126"/>
      <c r="I5" s="126"/>
      <c r="J5" s="126"/>
      <c r="K5" s="126"/>
      <c r="L5" s="126"/>
      <c r="M5" s="126"/>
      <c r="N5" s="126"/>
      <c r="O5" s="126"/>
    </row>
    <row r="6" spans="1:15" ht="27" customHeight="1" thickBot="1">
      <c r="A6" s="71"/>
      <c r="B6" s="54" t="s">
        <v>36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9.25" customHeight="1" thickBot="1">
      <c r="A7" s="71"/>
      <c r="B7" s="54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19.5" thickBot="1">
      <c r="A8" s="72"/>
      <c r="B8" s="62"/>
      <c r="C8" s="54"/>
      <c r="D8" s="64"/>
      <c r="E8" s="64"/>
      <c r="F8" s="64"/>
      <c r="G8" s="64"/>
      <c r="H8" s="64"/>
      <c r="I8" s="63"/>
      <c r="J8" s="63"/>
      <c r="K8" s="63"/>
      <c r="L8" s="64"/>
      <c r="M8" s="64"/>
      <c r="N8" s="64"/>
      <c r="O8" s="64"/>
    </row>
    <row r="9" spans="1:15" ht="45" customHeight="1" thickBot="1">
      <c r="A9" s="72"/>
      <c r="B9" s="62"/>
      <c r="C9" s="75"/>
      <c r="D9" s="64"/>
      <c r="E9" s="63"/>
      <c r="F9" s="64"/>
      <c r="G9" s="64"/>
      <c r="H9" s="65"/>
      <c r="I9" s="64"/>
      <c r="J9" s="63"/>
      <c r="K9" s="63"/>
      <c r="L9" s="64"/>
      <c r="M9" s="64"/>
      <c r="N9" s="64"/>
      <c r="O9" s="64"/>
    </row>
    <row r="10" spans="1:15" ht="24.75" customHeight="1" thickBot="1">
      <c r="A10" s="72"/>
      <c r="B10" s="62"/>
      <c r="C10" s="53"/>
      <c r="D10" s="51"/>
      <c r="E10" s="52"/>
      <c r="F10" s="52"/>
      <c r="G10" s="52"/>
      <c r="H10" s="65"/>
      <c r="I10" s="64"/>
      <c r="J10" s="63"/>
      <c r="K10" s="63"/>
      <c r="L10" s="64"/>
      <c r="M10" s="64"/>
      <c r="N10" s="64"/>
      <c r="O10" s="64"/>
    </row>
    <row r="11" spans="1:15" ht="26.25" customHeight="1" thickBot="1">
      <c r="A11" s="72"/>
      <c r="B11" s="1" t="s">
        <v>25</v>
      </c>
      <c r="C11" s="63"/>
      <c r="D11" s="66">
        <f>SUM(D8:D10)</f>
        <v>0</v>
      </c>
      <c r="E11" s="66">
        <f t="shared" ref="E11:J11" si="0">SUM(E8:E10)</f>
        <v>0</v>
      </c>
      <c r="F11" s="66">
        <f t="shared" si="0"/>
        <v>0</v>
      </c>
      <c r="G11" s="66">
        <f t="shared" si="0"/>
        <v>0</v>
      </c>
      <c r="H11" s="66">
        <f t="shared" si="0"/>
        <v>0</v>
      </c>
      <c r="I11" s="66">
        <f t="shared" si="0"/>
        <v>0</v>
      </c>
      <c r="J11" s="66">
        <f t="shared" si="0"/>
        <v>0</v>
      </c>
      <c r="K11" s="66"/>
      <c r="L11" s="66">
        <f t="shared" ref="L11:O11" si="1">SUM(L8:L10)</f>
        <v>0</v>
      </c>
      <c r="M11" s="66">
        <f t="shared" si="1"/>
        <v>0</v>
      </c>
      <c r="N11" s="66">
        <f t="shared" si="1"/>
        <v>0</v>
      </c>
      <c r="O11" s="66">
        <f t="shared" si="1"/>
        <v>0</v>
      </c>
    </row>
    <row r="12" spans="1:15" ht="37.5" customHeight="1" thickBot="1">
      <c r="A12" s="72"/>
      <c r="B12" s="54" t="s">
        <v>26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ht="19.5" thickBot="1">
      <c r="A13" s="72"/>
      <c r="B13" s="62"/>
      <c r="C13" s="5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 ht="37.5" customHeight="1" thickBot="1">
      <c r="A14" s="77">
        <v>206</v>
      </c>
      <c r="B14" s="101" t="s">
        <v>62</v>
      </c>
      <c r="C14" s="79">
        <v>250</v>
      </c>
      <c r="D14" s="80">
        <v>1.98</v>
      </c>
      <c r="E14" s="80">
        <v>2.74</v>
      </c>
      <c r="F14" s="80">
        <v>14.58</v>
      </c>
      <c r="G14" s="80">
        <v>90.75</v>
      </c>
      <c r="H14" s="80">
        <v>0.1</v>
      </c>
      <c r="I14" s="80">
        <v>8.25</v>
      </c>
      <c r="J14" s="100">
        <v>0</v>
      </c>
      <c r="K14" s="97">
        <v>0</v>
      </c>
      <c r="L14" s="80">
        <v>23.05</v>
      </c>
      <c r="M14" s="80">
        <v>62.55</v>
      </c>
      <c r="N14" s="80">
        <v>25</v>
      </c>
      <c r="O14" s="80">
        <v>0.89</v>
      </c>
    </row>
    <row r="15" spans="1:15" ht="38.25" thickBot="1">
      <c r="A15" s="77">
        <v>688</v>
      </c>
      <c r="B15" s="10" t="s">
        <v>54</v>
      </c>
      <c r="C15" s="85">
        <v>200</v>
      </c>
      <c r="D15" s="84">
        <v>7.36</v>
      </c>
      <c r="E15" s="84">
        <v>6.02</v>
      </c>
      <c r="F15" s="84">
        <v>35.26</v>
      </c>
      <c r="G15" s="84">
        <v>224.6</v>
      </c>
      <c r="H15" s="84">
        <v>0.08</v>
      </c>
      <c r="I15" s="97">
        <v>0</v>
      </c>
      <c r="J15" s="84">
        <v>28</v>
      </c>
      <c r="K15" s="97">
        <v>0</v>
      </c>
      <c r="L15" s="84">
        <v>6.48</v>
      </c>
      <c r="M15" s="84">
        <v>49.56</v>
      </c>
      <c r="N15" s="84">
        <v>28.16</v>
      </c>
      <c r="O15" s="84">
        <v>1.48</v>
      </c>
    </row>
    <row r="16" spans="1:15" ht="19.5" thickBot="1">
      <c r="A16" s="77">
        <v>487</v>
      </c>
      <c r="B16" s="78" t="s">
        <v>51</v>
      </c>
      <c r="C16" s="79">
        <v>70</v>
      </c>
      <c r="D16" s="100">
        <v>12</v>
      </c>
      <c r="E16" s="100">
        <v>11</v>
      </c>
      <c r="F16" s="100">
        <v>5</v>
      </c>
      <c r="G16" s="100">
        <v>177</v>
      </c>
      <c r="H16" s="84">
        <v>0</v>
      </c>
      <c r="I16" s="97">
        <v>4.5</v>
      </c>
      <c r="J16" s="84">
        <v>0</v>
      </c>
      <c r="K16" s="84">
        <v>0</v>
      </c>
      <c r="L16" s="100">
        <v>17</v>
      </c>
      <c r="M16" s="100">
        <v>18</v>
      </c>
      <c r="N16" s="100">
        <v>17</v>
      </c>
      <c r="O16" s="100">
        <v>1</v>
      </c>
    </row>
    <row r="17" spans="1:15" ht="19.5" thickBot="1">
      <c r="A17" s="77"/>
      <c r="B17" s="78"/>
      <c r="C17" s="79"/>
      <c r="D17" s="80"/>
      <c r="E17" s="80"/>
      <c r="F17" s="80"/>
      <c r="G17" s="80"/>
      <c r="H17" s="80"/>
      <c r="I17" s="81"/>
      <c r="J17" s="81"/>
      <c r="K17" s="81"/>
      <c r="L17" s="80"/>
      <c r="M17" s="80"/>
      <c r="N17" s="80"/>
      <c r="O17" s="80"/>
    </row>
    <row r="18" spans="1:15" ht="19.5" thickBot="1">
      <c r="A18" s="77"/>
      <c r="B18" s="82" t="s">
        <v>38</v>
      </c>
      <c r="C18" s="83">
        <v>50</v>
      </c>
      <c r="D18" s="86">
        <v>4.5999999999999996</v>
      </c>
      <c r="E18" s="86">
        <v>0.25</v>
      </c>
      <c r="F18" s="86">
        <v>29.5</v>
      </c>
      <c r="G18" s="86">
        <v>107.2</v>
      </c>
      <c r="H18" s="86">
        <v>0.05</v>
      </c>
      <c r="I18" s="97">
        <v>0</v>
      </c>
      <c r="J18" s="97">
        <v>0</v>
      </c>
      <c r="K18" s="97">
        <v>0</v>
      </c>
      <c r="L18" s="86">
        <v>9.6</v>
      </c>
      <c r="M18" s="97">
        <v>0</v>
      </c>
      <c r="N18" s="86">
        <v>6.7</v>
      </c>
      <c r="O18" s="86">
        <v>0.5</v>
      </c>
    </row>
    <row r="19" spans="1:15" ht="19.5" thickBot="1">
      <c r="A19" s="77">
        <v>943</v>
      </c>
      <c r="B19" s="82" t="s">
        <v>24</v>
      </c>
      <c r="C19" s="83">
        <v>200</v>
      </c>
      <c r="D19" s="86">
        <v>0.2</v>
      </c>
      <c r="E19" s="97">
        <v>0</v>
      </c>
      <c r="F19" s="86">
        <v>14</v>
      </c>
      <c r="G19" s="86">
        <v>57</v>
      </c>
      <c r="H19" s="97">
        <v>0</v>
      </c>
      <c r="I19" s="97">
        <v>0</v>
      </c>
      <c r="J19" s="97">
        <v>0</v>
      </c>
      <c r="K19" s="97">
        <v>0</v>
      </c>
      <c r="L19" s="86">
        <v>6</v>
      </c>
      <c r="M19" s="97">
        <v>0</v>
      </c>
      <c r="N19" s="97">
        <v>0</v>
      </c>
      <c r="O19" s="86">
        <v>0.4</v>
      </c>
    </row>
    <row r="20" spans="1:15" ht="19.5" thickBot="1">
      <c r="A20" s="77"/>
      <c r="B20" s="82"/>
      <c r="C20" s="85"/>
      <c r="D20" s="86"/>
      <c r="E20" s="86"/>
      <c r="F20" s="86"/>
      <c r="G20" s="86"/>
      <c r="H20" s="87"/>
      <c r="I20" s="84"/>
      <c r="J20" s="84"/>
      <c r="K20" s="84"/>
      <c r="L20" s="86"/>
      <c r="M20" s="86"/>
      <c r="N20" s="86"/>
      <c r="O20" s="86"/>
    </row>
    <row r="21" spans="1:15" ht="19.5" thickBot="1">
      <c r="A21" s="77"/>
      <c r="B21" s="82"/>
      <c r="C21" s="85"/>
      <c r="D21" s="86"/>
      <c r="E21" s="86"/>
      <c r="F21" s="86"/>
      <c r="G21" s="86"/>
      <c r="H21" s="87"/>
      <c r="I21" s="84"/>
      <c r="J21" s="84"/>
      <c r="K21" s="84"/>
      <c r="L21" s="86"/>
      <c r="M21" s="86"/>
      <c r="N21" s="86"/>
      <c r="O21" s="86"/>
    </row>
    <row r="22" spans="1:15" ht="24.75" customHeight="1" thickBot="1">
      <c r="A22" s="71"/>
      <c r="B22" s="1" t="s">
        <v>25</v>
      </c>
      <c r="C22" s="63"/>
      <c r="D22" s="66">
        <f>SUM(D14:D21)</f>
        <v>26.139999999999997</v>
      </c>
      <c r="E22" s="66">
        <f t="shared" ref="E22:O22" si="2">SUM(E14:E21)</f>
        <v>20.009999999999998</v>
      </c>
      <c r="F22" s="66">
        <f t="shared" si="2"/>
        <v>98.34</v>
      </c>
      <c r="G22" s="66">
        <f t="shared" si="2"/>
        <v>656.55000000000007</v>
      </c>
      <c r="H22" s="66">
        <f t="shared" si="2"/>
        <v>0.22999999999999998</v>
      </c>
      <c r="I22" s="66">
        <f t="shared" si="2"/>
        <v>12.75</v>
      </c>
      <c r="J22" s="66">
        <f t="shared" si="2"/>
        <v>28</v>
      </c>
      <c r="K22" s="66">
        <f t="shared" si="2"/>
        <v>0</v>
      </c>
      <c r="L22" s="66">
        <f t="shared" si="2"/>
        <v>62.13</v>
      </c>
      <c r="M22" s="66">
        <f t="shared" si="2"/>
        <v>130.11000000000001</v>
      </c>
      <c r="N22" s="66">
        <f t="shared" si="2"/>
        <v>76.86</v>
      </c>
      <c r="O22" s="66">
        <f t="shared" si="2"/>
        <v>4.2700000000000005</v>
      </c>
    </row>
    <row r="23" spans="1:15" ht="45.75" customHeight="1" thickBot="1">
      <c r="A23" s="71"/>
      <c r="B23" s="54" t="s">
        <v>27</v>
      </c>
      <c r="C23" s="66">
        <f>SUM(C14:C21)</f>
        <v>770</v>
      </c>
      <c r="D23" s="66">
        <f>SUM(D11+D22)</f>
        <v>26.139999999999997</v>
      </c>
      <c r="E23" s="66">
        <f t="shared" ref="E23:K23" si="3">SUM(E11+E22)</f>
        <v>20.009999999999998</v>
      </c>
      <c r="F23" s="66">
        <f t="shared" si="3"/>
        <v>98.34</v>
      </c>
      <c r="G23" s="66">
        <f t="shared" si="3"/>
        <v>656.55000000000007</v>
      </c>
      <c r="H23" s="66">
        <f t="shared" si="3"/>
        <v>0.22999999999999998</v>
      </c>
      <c r="I23" s="66">
        <f t="shared" si="3"/>
        <v>12.75</v>
      </c>
      <c r="J23" s="66">
        <f t="shared" si="3"/>
        <v>28</v>
      </c>
      <c r="K23" s="66">
        <f t="shared" si="3"/>
        <v>0</v>
      </c>
      <c r="L23" s="66">
        <f t="shared" ref="L23:O23" si="4">SUM(L11+L22)</f>
        <v>62.13</v>
      </c>
      <c r="M23" s="66">
        <f t="shared" si="4"/>
        <v>130.11000000000001</v>
      </c>
      <c r="N23" s="66">
        <f t="shared" si="4"/>
        <v>76.86</v>
      </c>
      <c r="O23" s="66">
        <f t="shared" si="4"/>
        <v>4.2700000000000005</v>
      </c>
    </row>
    <row r="24" spans="1:15" ht="19.5" thickBot="1">
      <c r="A24" s="71"/>
      <c r="B24" s="15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</sheetData>
  <mergeCells count="21">
    <mergeCell ref="A4:A5"/>
    <mergeCell ref="B4:B5"/>
    <mergeCell ref="C4:C5"/>
    <mergeCell ref="D4:D5"/>
    <mergeCell ref="E4:E5"/>
    <mergeCell ref="L1:O3"/>
    <mergeCell ref="D2:F2"/>
    <mergeCell ref="D3:F3"/>
    <mergeCell ref="G4:G5"/>
    <mergeCell ref="B1:B3"/>
    <mergeCell ref="C1:C3"/>
    <mergeCell ref="D1:F1"/>
    <mergeCell ref="H1:K3"/>
    <mergeCell ref="N4:N5"/>
    <mergeCell ref="O4:O5"/>
    <mergeCell ref="H4:H5"/>
    <mergeCell ref="I4:I5"/>
    <mergeCell ref="J4:J5"/>
    <mergeCell ref="K4:K5"/>
    <mergeCell ref="L4:L5"/>
    <mergeCell ref="M4:M5"/>
  </mergeCells>
  <printOptions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view="pageBreakPreview" zoomScale="80" zoomScaleNormal="69" zoomScaleSheetLayoutView="80" workbookViewId="0">
      <selection activeCell="B7" sqref="B7"/>
    </sheetView>
  </sheetViews>
  <sheetFormatPr defaultRowHeight="18.75"/>
  <cols>
    <col min="1" max="1" width="12" style="61" customWidth="1"/>
    <col min="2" max="2" width="36.85546875" style="61" customWidth="1"/>
    <col min="3" max="3" width="16.42578125" style="61" customWidth="1"/>
    <col min="4" max="4" width="14.5703125" style="61" customWidth="1"/>
    <col min="5" max="5" width="14.28515625" style="61" customWidth="1"/>
    <col min="6" max="6" width="14.140625" style="61" customWidth="1"/>
    <col min="7" max="7" width="17.42578125" style="61" customWidth="1"/>
    <col min="8" max="8" width="13.42578125" style="61" customWidth="1"/>
    <col min="9" max="10" width="13.5703125" style="61" customWidth="1"/>
    <col min="11" max="11" width="12.85546875" style="61" customWidth="1"/>
    <col min="12" max="12" width="13.42578125" style="61" customWidth="1"/>
    <col min="13" max="13" width="13.85546875" style="61" customWidth="1"/>
    <col min="14" max="14" width="13.5703125" style="61" customWidth="1"/>
    <col min="15" max="15" width="14" style="61" customWidth="1"/>
    <col min="16" max="16384" width="9.140625" style="61"/>
  </cols>
  <sheetData>
    <row r="1" spans="1:15">
      <c r="A1" s="73" t="s">
        <v>0</v>
      </c>
      <c r="B1" s="127" t="s">
        <v>2</v>
      </c>
      <c r="C1" s="127" t="s">
        <v>3</v>
      </c>
      <c r="D1" s="110" t="s">
        <v>4</v>
      </c>
      <c r="E1" s="111"/>
      <c r="F1" s="112"/>
      <c r="G1" s="69" t="s">
        <v>29</v>
      </c>
      <c r="H1" s="110" t="s">
        <v>9</v>
      </c>
      <c r="I1" s="111"/>
      <c r="J1" s="111"/>
      <c r="K1" s="112"/>
      <c r="L1" s="110" t="s">
        <v>10</v>
      </c>
      <c r="M1" s="111"/>
      <c r="N1" s="111"/>
      <c r="O1" s="112"/>
    </row>
    <row r="2" spans="1:15" ht="37.5">
      <c r="A2" s="74" t="s">
        <v>1</v>
      </c>
      <c r="B2" s="128"/>
      <c r="C2" s="128"/>
      <c r="D2" s="113" t="s">
        <v>5</v>
      </c>
      <c r="E2" s="130"/>
      <c r="F2" s="115"/>
      <c r="G2" s="70" t="s">
        <v>8</v>
      </c>
      <c r="H2" s="113"/>
      <c r="I2" s="114"/>
      <c r="J2" s="114"/>
      <c r="K2" s="115"/>
      <c r="L2" s="113"/>
      <c r="M2" s="114"/>
      <c r="N2" s="114"/>
      <c r="O2" s="115"/>
    </row>
    <row r="3" spans="1:15" ht="19.5" thickBot="1">
      <c r="A3" s="9"/>
      <c r="B3" s="129"/>
      <c r="C3" s="129"/>
      <c r="D3" s="116" t="s">
        <v>28</v>
      </c>
      <c r="E3" s="117"/>
      <c r="F3" s="118"/>
      <c r="G3" s="10"/>
      <c r="H3" s="116"/>
      <c r="I3" s="117"/>
      <c r="J3" s="117"/>
      <c r="K3" s="118"/>
      <c r="L3" s="116"/>
      <c r="M3" s="117"/>
      <c r="N3" s="117"/>
      <c r="O3" s="118"/>
    </row>
    <row r="4" spans="1:15">
      <c r="A4" s="119"/>
      <c r="B4" s="121"/>
      <c r="C4" s="121"/>
      <c r="D4" s="123" t="s">
        <v>11</v>
      </c>
      <c r="E4" s="123" t="s">
        <v>12</v>
      </c>
      <c r="F4" s="11" t="s">
        <v>13</v>
      </c>
      <c r="G4" s="121"/>
      <c r="H4" s="125" t="s">
        <v>15</v>
      </c>
      <c r="I4" s="125" t="s">
        <v>16</v>
      </c>
      <c r="J4" s="125" t="s">
        <v>17</v>
      </c>
      <c r="K4" s="125" t="s">
        <v>18</v>
      </c>
      <c r="L4" s="125" t="s">
        <v>19</v>
      </c>
      <c r="M4" s="125" t="s">
        <v>20</v>
      </c>
      <c r="N4" s="125" t="s">
        <v>39</v>
      </c>
      <c r="O4" s="125" t="s">
        <v>21</v>
      </c>
    </row>
    <row r="5" spans="1:15" ht="19.5" thickBot="1">
      <c r="A5" s="120"/>
      <c r="B5" s="122"/>
      <c r="C5" s="122"/>
      <c r="D5" s="124"/>
      <c r="E5" s="124"/>
      <c r="F5" s="12" t="s">
        <v>14</v>
      </c>
      <c r="G5" s="122"/>
      <c r="H5" s="126"/>
      <c r="I5" s="126"/>
      <c r="J5" s="126"/>
      <c r="K5" s="126"/>
      <c r="L5" s="126"/>
      <c r="M5" s="126"/>
      <c r="N5" s="126"/>
      <c r="O5" s="126"/>
    </row>
    <row r="6" spans="1:15" ht="32.25" customHeight="1" thickBot="1">
      <c r="A6" s="71"/>
      <c r="B6" s="54" t="s">
        <v>37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36" customHeight="1" thickBot="1">
      <c r="A7" s="71"/>
      <c r="B7" s="54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47.25" customHeight="1" thickBot="1">
      <c r="A8" s="72"/>
      <c r="B8" s="62"/>
      <c r="C8" s="54"/>
      <c r="D8" s="27"/>
      <c r="E8" s="25"/>
      <c r="F8" s="25"/>
      <c r="G8" s="25"/>
      <c r="H8" s="25"/>
      <c r="I8" s="26"/>
      <c r="J8" s="26"/>
      <c r="K8" s="26"/>
      <c r="L8" s="25"/>
      <c r="M8" s="25"/>
      <c r="N8" s="25"/>
      <c r="O8" s="25"/>
    </row>
    <row r="9" spans="1:15" ht="39.75" customHeight="1" thickBot="1">
      <c r="A9" s="72"/>
      <c r="B9" s="62"/>
      <c r="C9" s="75"/>
      <c r="D9" s="64"/>
      <c r="E9" s="63"/>
      <c r="F9" s="64"/>
      <c r="G9" s="64"/>
      <c r="H9" s="65"/>
      <c r="I9" s="64"/>
      <c r="J9" s="63"/>
      <c r="K9" s="63"/>
      <c r="L9" s="64"/>
      <c r="M9" s="64"/>
      <c r="N9" s="64"/>
      <c r="O9" s="64"/>
    </row>
    <row r="10" spans="1:15" ht="19.5" thickBot="1">
      <c r="A10" s="72"/>
      <c r="B10" s="62"/>
      <c r="C10" s="53"/>
      <c r="D10" s="49"/>
      <c r="E10" s="50"/>
      <c r="F10" s="50"/>
      <c r="G10" s="50"/>
      <c r="H10" s="65"/>
      <c r="I10" s="64"/>
      <c r="J10" s="63"/>
      <c r="K10" s="63"/>
      <c r="L10" s="64"/>
      <c r="M10" s="64"/>
      <c r="N10" s="64"/>
      <c r="O10" s="64"/>
    </row>
    <row r="11" spans="1:15" ht="27" customHeight="1" thickBot="1">
      <c r="A11" s="72"/>
      <c r="B11" s="62"/>
      <c r="C11" s="54"/>
      <c r="D11" s="64"/>
      <c r="E11" s="64"/>
      <c r="F11" s="64"/>
      <c r="G11" s="64"/>
      <c r="H11" s="64"/>
      <c r="I11" s="63"/>
      <c r="J11" s="63"/>
      <c r="K11" s="63"/>
      <c r="L11" s="64"/>
      <c r="M11" s="63"/>
      <c r="N11" s="64"/>
      <c r="O11" s="64"/>
    </row>
    <row r="12" spans="1:15" ht="33.75" customHeight="1" thickBot="1">
      <c r="A12" s="72"/>
      <c r="B12" s="30" t="s">
        <v>25</v>
      </c>
      <c r="C12" s="31"/>
      <c r="D12" s="35">
        <f>SUM(D8:D11)</f>
        <v>0</v>
      </c>
      <c r="E12" s="35">
        <f t="shared" ref="E12:O12" si="0">SUM(E8:E11)</f>
        <v>0</v>
      </c>
      <c r="F12" s="35">
        <f t="shared" si="0"/>
        <v>0</v>
      </c>
      <c r="G12" s="35">
        <f t="shared" si="0"/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5">
        <f t="shared" si="0"/>
        <v>0</v>
      </c>
      <c r="L12" s="35">
        <f t="shared" si="0"/>
        <v>0</v>
      </c>
      <c r="M12" s="35">
        <f t="shared" si="0"/>
        <v>0</v>
      </c>
      <c r="N12" s="35">
        <f t="shared" si="0"/>
        <v>0</v>
      </c>
      <c r="O12" s="35">
        <f t="shared" si="0"/>
        <v>0</v>
      </c>
    </row>
    <row r="13" spans="1:15" ht="37.5" customHeight="1" thickBot="1">
      <c r="A13" s="72"/>
      <c r="B13" s="54" t="s">
        <v>26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ht="33.75" customHeight="1" thickBot="1">
      <c r="A14" s="72"/>
      <c r="B14" s="62"/>
      <c r="C14" s="54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ht="38.25" thickBot="1">
      <c r="A15" s="77">
        <v>204</v>
      </c>
      <c r="B15" s="78" t="s">
        <v>59</v>
      </c>
      <c r="C15" s="79">
        <v>250</v>
      </c>
      <c r="D15" s="80">
        <v>2.1800000000000002</v>
      </c>
      <c r="E15" s="80">
        <v>2.84</v>
      </c>
      <c r="F15" s="80">
        <v>14.29</v>
      </c>
      <c r="G15" s="80">
        <v>109.5</v>
      </c>
      <c r="H15" s="80">
        <v>0.11</v>
      </c>
      <c r="I15" s="80">
        <v>8.25</v>
      </c>
      <c r="J15" s="97">
        <v>0</v>
      </c>
      <c r="K15" s="97">
        <v>0</v>
      </c>
      <c r="L15" s="80">
        <v>24</v>
      </c>
      <c r="M15" s="80">
        <v>66.7</v>
      </c>
      <c r="N15" s="80">
        <v>26.65</v>
      </c>
      <c r="O15" s="80">
        <v>0.96</v>
      </c>
    </row>
    <row r="16" spans="1:15" ht="19.5" thickBot="1">
      <c r="A16" s="77">
        <v>692</v>
      </c>
      <c r="B16" s="78" t="s">
        <v>66</v>
      </c>
      <c r="C16" s="79">
        <v>200</v>
      </c>
      <c r="D16" s="80">
        <v>3.81</v>
      </c>
      <c r="E16" s="80">
        <v>5.76</v>
      </c>
      <c r="F16" s="80">
        <v>30.68</v>
      </c>
      <c r="G16" s="80">
        <v>189.8</v>
      </c>
      <c r="H16" s="80">
        <v>0.2</v>
      </c>
      <c r="I16" s="80">
        <v>28</v>
      </c>
      <c r="J16" s="81">
        <v>28</v>
      </c>
      <c r="K16" s="97">
        <v>0</v>
      </c>
      <c r="L16" s="80">
        <v>19.52</v>
      </c>
      <c r="M16" s="81">
        <v>106.3</v>
      </c>
      <c r="N16" s="80">
        <v>39.1</v>
      </c>
      <c r="O16" s="80">
        <v>1.54</v>
      </c>
    </row>
    <row r="17" spans="1:15" ht="19.5" thickBot="1">
      <c r="A17" s="77">
        <v>33</v>
      </c>
      <c r="B17" s="102" t="s">
        <v>67</v>
      </c>
      <c r="C17" s="109">
        <v>100</v>
      </c>
      <c r="D17" s="108">
        <v>1.43</v>
      </c>
      <c r="E17" s="108">
        <v>6.09</v>
      </c>
      <c r="F17" s="108">
        <v>8.36</v>
      </c>
      <c r="G17" s="108">
        <v>93.9</v>
      </c>
      <c r="H17" s="108">
        <v>0.02</v>
      </c>
      <c r="I17" s="108">
        <v>9.5</v>
      </c>
      <c r="J17" s="97">
        <v>0</v>
      </c>
      <c r="K17" s="97">
        <v>0</v>
      </c>
      <c r="L17" s="108">
        <v>35.15</v>
      </c>
      <c r="M17" s="108">
        <v>40.97</v>
      </c>
      <c r="N17" s="108">
        <v>20.9</v>
      </c>
      <c r="O17" s="108">
        <v>1.33</v>
      </c>
    </row>
    <row r="18" spans="1:15" ht="27" customHeight="1" thickBot="1">
      <c r="A18" s="77"/>
      <c r="B18" s="82" t="s">
        <v>38</v>
      </c>
      <c r="C18" s="83">
        <v>50</v>
      </c>
      <c r="D18" s="86">
        <v>4.5999999999999996</v>
      </c>
      <c r="E18" s="86">
        <v>0.25</v>
      </c>
      <c r="F18" s="86">
        <v>29.5</v>
      </c>
      <c r="G18" s="86">
        <v>107.2</v>
      </c>
      <c r="H18" s="86">
        <v>0.05</v>
      </c>
      <c r="I18" s="97">
        <v>0</v>
      </c>
      <c r="J18" s="97">
        <v>0</v>
      </c>
      <c r="K18" s="97">
        <v>0</v>
      </c>
      <c r="L18" s="86">
        <v>9.6</v>
      </c>
      <c r="M18" s="97">
        <v>0</v>
      </c>
      <c r="N18" s="86">
        <v>6.7</v>
      </c>
      <c r="O18" s="86">
        <v>0.5</v>
      </c>
    </row>
    <row r="19" spans="1:15" ht="19.5" thickBot="1">
      <c r="A19" s="77">
        <v>943</v>
      </c>
      <c r="B19" s="82" t="s">
        <v>24</v>
      </c>
      <c r="C19" s="83">
        <v>200</v>
      </c>
      <c r="D19" s="86">
        <v>0.2</v>
      </c>
      <c r="E19" s="97">
        <v>0</v>
      </c>
      <c r="F19" s="86">
        <v>14</v>
      </c>
      <c r="G19" s="86">
        <v>57</v>
      </c>
      <c r="H19" s="97">
        <v>0</v>
      </c>
      <c r="I19" s="97">
        <v>0</v>
      </c>
      <c r="J19" s="97">
        <v>0</v>
      </c>
      <c r="K19" s="97">
        <v>0</v>
      </c>
      <c r="L19" s="86">
        <v>6</v>
      </c>
      <c r="M19" s="97">
        <v>0</v>
      </c>
      <c r="N19" s="97">
        <v>0</v>
      </c>
      <c r="O19" s="86">
        <v>0.4</v>
      </c>
    </row>
    <row r="20" spans="1:15" ht="19.5" thickBot="1">
      <c r="A20" s="77"/>
      <c r="B20" s="82"/>
      <c r="C20" s="95"/>
      <c r="D20" s="80"/>
      <c r="E20" s="80"/>
      <c r="F20" s="80"/>
      <c r="G20" s="80"/>
      <c r="H20" s="87"/>
      <c r="I20" s="84"/>
      <c r="J20" s="84"/>
      <c r="K20" s="84"/>
      <c r="L20" s="86"/>
      <c r="M20" s="86"/>
      <c r="N20" s="86"/>
      <c r="O20" s="86"/>
    </row>
    <row r="21" spans="1:15" ht="19.5" thickBot="1">
      <c r="A21" s="77"/>
      <c r="B21" s="82"/>
      <c r="C21" s="94"/>
      <c r="D21" s="96"/>
      <c r="E21" s="96"/>
      <c r="F21" s="96"/>
      <c r="G21" s="96"/>
      <c r="H21" s="87"/>
      <c r="I21" s="84"/>
      <c r="J21" s="84"/>
      <c r="K21" s="84"/>
      <c r="L21" s="86"/>
      <c r="M21" s="86"/>
      <c r="N21" s="86"/>
      <c r="O21" s="86"/>
    </row>
    <row r="22" spans="1:15" ht="35.25" customHeight="1" thickBot="1">
      <c r="A22" s="71"/>
      <c r="B22" s="30" t="s">
        <v>25</v>
      </c>
      <c r="C22" s="31"/>
      <c r="D22" s="33">
        <f>SUM(D15:D21)</f>
        <v>12.219999999999999</v>
      </c>
      <c r="E22" s="33">
        <f t="shared" ref="E22:O22" si="1">SUM(E15:E21)</f>
        <v>14.94</v>
      </c>
      <c r="F22" s="33">
        <f t="shared" si="1"/>
        <v>96.83</v>
      </c>
      <c r="G22" s="33">
        <f t="shared" si="1"/>
        <v>557.40000000000009</v>
      </c>
      <c r="H22" s="33">
        <f t="shared" si="1"/>
        <v>0.38</v>
      </c>
      <c r="I22" s="33">
        <f t="shared" si="1"/>
        <v>45.75</v>
      </c>
      <c r="J22" s="33">
        <f t="shared" si="1"/>
        <v>28</v>
      </c>
      <c r="K22" s="33">
        <f t="shared" si="1"/>
        <v>0</v>
      </c>
      <c r="L22" s="33">
        <f t="shared" si="1"/>
        <v>94.269999999999982</v>
      </c>
      <c r="M22" s="33">
        <f t="shared" si="1"/>
        <v>213.97</v>
      </c>
      <c r="N22" s="33">
        <f t="shared" si="1"/>
        <v>93.350000000000009</v>
      </c>
      <c r="O22" s="33">
        <f t="shared" si="1"/>
        <v>4.7300000000000004</v>
      </c>
    </row>
    <row r="23" spans="1:15" ht="60.75" customHeight="1" thickBot="1">
      <c r="A23" s="71"/>
      <c r="B23" s="54" t="s">
        <v>27</v>
      </c>
      <c r="C23" s="24">
        <f>SUM(C15:C21)</f>
        <v>800</v>
      </c>
      <c r="D23" s="53">
        <f t="shared" ref="D23:O23" si="2">SUM(D12+D22)</f>
        <v>12.219999999999999</v>
      </c>
      <c r="E23" s="53">
        <f t="shared" si="2"/>
        <v>14.94</v>
      </c>
      <c r="F23" s="53">
        <f t="shared" si="2"/>
        <v>96.83</v>
      </c>
      <c r="G23" s="53">
        <f t="shared" si="2"/>
        <v>557.40000000000009</v>
      </c>
      <c r="H23" s="53">
        <f t="shared" si="2"/>
        <v>0.38</v>
      </c>
      <c r="I23" s="53">
        <f t="shared" si="2"/>
        <v>45.75</v>
      </c>
      <c r="J23" s="53">
        <f t="shared" si="2"/>
        <v>28</v>
      </c>
      <c r="K23" s="53">
        <f t="shared" si="2"/>
        <v>0</v>
      </c>
      <c r="L23" s="53">
        <f t="shared" si="2"/>
        <v>94.269999999999982</v>
      </c>
      <c r="M23" s="53">
        <f t="shared" si="2"/>
        <v>213.97</v>
      </c>
      <c r="N23" s="53">
        <f t="shared" si="2"/>
        <v>93.350000000000009</v>
      </c>
      <c r="O23" s="53">
        <f t="shared" si="2"/>
        <v>4.7300000000000004</v>
      </c>
    </row>
  </sheetData>
  <mergeCells count="21">
    <mergeCell ref="L1:O3"/>
    <mergeCell ref="D2:F2"/>
    <mergeCell ref="D3:F3"/>
    <mergeCell ref="G4:G5"/>
    <mergeCell ref="B1:B3"/>
    <mergeCell ref="C1:C3"/>
    <mergeCell ref="D1:F1"/>
    <mergeCell ref="H1:K3"/>
    <mergeCell ref="N4:N5"/>
    <mergeCell ref="O4:O5"/>
    <mergeCell ref="H4:H5"/>
    <mergeCell ref="I4:I5"/>
    <mergeCell ref="J4:J5"/>
    <mergeCell ref="K4:K5"/>
    <mergeCell ref="L4:L5"/>
    <mergeCell ref="M4:M5"/>
    <mergeCell ref="A4:A5"/>
    <mergeCell ref="B4:B5"/>
    <mergeCell ref="C4:C5"/>
    <mergeCell ref="D4:D5"/>
    <mergeCell ref="E4:E5"/>
  </mergeCells>
  <printOptions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Технологическе карты</vt:lpstr>
      <vt:lpstr>Лист1</vt:lpstr>
      <vt:lpstr>'3'!Область_печати</vt:lpstr>
      <vt:lpstr>'8'!Область_печати</vt:lpstr>
      <vt:lpstr>'Технологическе карты'!Область_печати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2024-09-12T11:59:27Z</dcterms:modified>
</cp:coreProperties>
</file>